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115" windowHeight="7995"/>
  </bookViews>
  <sheets>
    <sheet name="Summary" sheetId="1" r:id="rId1"/>
  </sheets>
  <externalReferences>
    <externalReference r:id="rId2"/>
  </externalReferences>
  <definedNames>
    <definedName name="Excel_BuiltIn__FilterDatabase_1">[1]Blank!#REF!</definedName>
    <definedName name="Excel_BuiltIn__FilterDatabase_1_1">[1]Blank!#REF!</definedName>
    <definedName name="Excel_BuiltIn_Print_Area_1_1">[1]Blank!#REF!</definedName>
  </definedNames>
  <calcPr calcId="145621"/>
</workbook>
</file>

<file path=xl/calcChain.xml><?xml version="1.0" encoding="utf-8"?>
<calcChain xmlns="http://schemas.openxmlformats.org/spreadsheetml/2006/main">
  <c r="D69" i="1" l="1"/>
  <c r="C67" i="1"/>
  <c r="C60" i="1"/>
  <c r="D44" i="1"/>
  <c r="C44" i="1"/>
  <c r="C39" i="1"/>
  <c r="C29" i="1"/>
  <c r="C22" i="1"/>
  <c r="C14" i="1"/>
</calcChain>
</file>

<file path=xl/sharedStrings.xml><?xml version="1.0" encoding="utf-8"?>
<sst xmlns="http://schemas.openxmlformats.org/spreadsheetml/2006/main" count="63" uniqueCount="63">
  <si>
    <t>Challenge Fund 2017</t>
  </si>
  <si>
    <t>Carriageway Maintenance</t>
  </si>
  <si>
    <t>Bath Road - From Boundary to Park and Ride;</t>
  </si>
  <si>
    <t>Emery Road;</t>
  </si>
  <si>
    <t>Bath Road - From Emery Road towards West Town Road;</t>
  </si>
  <si>
    <t>West Town Lane / Callington Road Roundabout;</t>
  </si>
  <si>
    <t>Callinton Road (Tesco) Roundabout;</t>
  </si>
  <si>
    <t>Wells Road (including junction at Airport Road);</t>
  </si>
  <si>
    <t>Airport Road (Wells Road to and including Creswicke Junction);</t>
  </si>
  <si>
    <t>Hengrove Way (towards Creswicke Road);</t>
  </si>
  <si>
    <t>Hartcliffe Way Rounabout;</t>
  </si>
  <si>
    <t>Cater Road Roundabout;</t>
  </si>
  <si>
    <t>Structures Maintenance</t>
  </si>
  <si>
    <t>Subway Structures</t>
  </si>
  <si>
    <t xml:space="preserve">Callington Road Subway </t>
  </si>
  <si>
    <t xml:space="preserve">Tescos Subway </t>
  </si>
  <si>
    <t xml:space="preserve">Hartcliffe Subway - North East </t>
  </si>
  <si>
    <t xml:space="preserve">Hartcliffe Subway – South West </t>
  </si>
  <si>
    <t xml:space="preserve">Hartcliffe Subway - South East </t>
  </si>
  <si>
    <t xml:space="preserve">Hartcliffe Subway - North West </t>
  </si>
  <si>
    <t xml:space="preserve">Pedestrian Footbridges Structures </t>
  </si>
  <si>
    <t xml:space="preserve">Tescos Footbridge </t>
  </si>
  <si>
    <t xml:space="preserve">School Playing Field  Footbridge </t>
  </si>
  <si>
    <t xml:space="preserve">Primary School Footbridge </t>
  </si>
  <si>
    <t xml:space="preserve">Tennis Court Footbridge </t>
  </si>
  <si>
    <t xml:space="preserve">Broadfield Footbridge </t>
  </si>
  <si>
    <t>Whitchurch Lane Footbridge</t>
  </si>
  <si>
    <t xml:space="preserve">Culvert Structures </t>
  </si>
  <si>
    <t xml:space="preserve">Callington Road Culvert </t>
  </si>
  <si>
    <t xml:space="preserve">Hengrove Culvert Road </t>
  </si>
  <si>
    <t xml:space="preserve">Beechmount Road Culvert </t>
  </si>
  <si>
    <t xml:space="preserve">Westleigh Road Culvert </t>
  </si>
  <si>
    <t xml:space="preserve">Cadogen Road Culvert </t>
  </si>
  <si>
    <t xml:space="preserve">Two Acre Culvert </t>
  </si>
  <si>
    <t xml:space="preserve">Bamfield Culvert </t>
  </si>
  <si>
    <t xml:space="preserve">Whitchurch Road Culvert </t>
  </si>
  <si>
    <t xml:space="preserve">Hengrove Road Culvert </t>
  </si>
  <si>
    <t xml:space="preserve">Overbridge Structures </t>
  </si>
  <si>
    <t xml:space="preserve">Hither Bath Bridge </t>
  </si>
  <si>
    <t xml:space="preserve">Bears Bridge </t>
  </si>
  <si>
    <t xml:space="preserve">Will Factory Entrance </t>
  </si>
  <si>
    <t>Public Transport - Improvements to Equalities standards and Maintenance</t>
  </si>
  <si>
    <t>Callington Road, East, 3 bay</t>
  </si>
  <si>
    <t>Callington Road, West, 3 bay</t>
  </si>
  <si>
    <t>Callington Road (Tesco), East, 4 bay</t>
  </si>
  <si>
    <t>Callington Road (Tesco), West, 4 bay</t>
  </si>
  <si>
    <t>Beechmount Grove, East, 3 bay</t>
  </si>
  <si>
    <t>Beechmount Grove, West, 3 bay</t>
  </si>
  <si>
    <t>Throgmorton Rd, East, 3 bay</t>
  </si>
  <si>
    <t>Throgmorton Rd, West, 3 bay</t>
  </si>
  <si>
    <t>Creswicke Road, East, 4 bay</t>
  </si>
  <si>
    <t>Creswicke Road, West, 4 bay</t>
  </si>
  <si>
    <t>Hengrove Leisure Park, East, 3 bay</t>
  </si>
  <si>
    <t>Hengrove Leisure Park, West, 6 bay</t>
  </si>
  <si>
    <t>Hengrove Way Roundabout stop</t>
  </si>
  <si>
    <t>Lakeshore Drive</t>
  </si>
  <si>
    <t>Cycling Infrastructure</t>
  </si>
  <si>
    <t>Callington Road</t>
  </si>
  <si>
    <t>Pedestrian Crossing Replacement</t>
  </si>
  <si>
    <t>Cadogan jnc with Airport Road</t>
  </si>
  <si>
    <t>A4 Keysham Bypass</t>
  </si>
  <si>
    <t>A4 Keysham Bypass Bridges</t>
  </si>
  <si>
    <t>A4 Keynsham Bypass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</si>
</sst>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£&quot;#,##0.00;[Red]\-&quot;£&quot;#,##0.00"/>
    <numFmt numFmtId="164" formatCode="_-\£* #,##0.00_-;&quot;-£&quot;* #,##0.00_-;_-\£* \-??_-;_-@_-"/>
    <numFmt numFmtId="165" formatCode="&quot;£&quot;#,##0"/>
  </numFmts>
  <fonts count="6" x14ac:knownFonts="1">
    <font>
      <sz val="10"/>
      <name val="Arial"/>
      <family val="2"/>
      <charset val="178"/>
    </font>
    <font>
      <sz val="10"/>
      <name val="Arial"/>
      <family val="2"/>
      <charset val="178"/>
    </font>
    <font>
      <b/>
      <u/>
      <sz val="18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0" applyNumberFormat="1" applyFont="1" applyAlignment="1">
      <alignment horizontal="right"/>
    </xf>
    <xf numFmtId="165" fontId="3" fillId="0" borderId="0" xfId="0" applyNumberFormat="1" applyFont="1"/>
    <xf numFmtId="165" fontId="4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65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 wrapText="1"/>
    </xf>
    <xf numFmtId="165" fontId="3" fillId="0" borderId="0" xfId="1" applyNumberFormat="1" applyFont="1" applyAlignment="1">
      <alignment horizontal="right"/>
    </xf>
    <xf numFmtId="165" fontId="4" fillId="0" borderId="0" xfId="1" applyNumberFormat="1" applyFont="1" applyAlignment="1">
      <alignment horizontal="right"/>
    </xf>
    <xf numFmtId="0" fontId="3" fillId="0" borderId="1" xfId="0" applyFont="1" applyBorder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8" fontId="3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3" fillId="0" borderId="0" xfId="0" applyFont="1" applyBorder="1"/>
    <xf numFmtId="165" fontId="5" fillId="0" borderId="2" xfId="0" applyNumberFormat="1" applyFont="1" applyBorder="1"/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FFIC/TranPlan/City%20Transport/01%20Project%20Delivery/ST03%20Transport%20Assets/ST314019%20-%20DfT%20Funding/Challenge%20Fund/2017%20bids/Data/BCC/Carriageway%20works/Resurfacing%20Challenge%20Bid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nk"/>
      <sheetName val="Bath Road a"/>
      <sheetName val="Emery Road"/>
      <sheetName val="Bath Road b"/>
      <sheetName val="West Town R'about"/>
      <sheetName val="Tesco R'about"/>
      <sheetName val="Wells Road"/>
      <sheetName val="Airport Road"/>
      <sheetName val="Hengrove Way"/>
      <sheetName val="Hartcliffe R'about"/>
      <sheetName val="Cater Road R'about"/>
      <sheetName val="Cater Road"/>
      <sheetName val="Summ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topLeftCell="A22" zoomScale="70" zoomScaleNormal="70" workbookViewId="0">
      <selection activeCell="D70" sqref="D70"/>
    </sheetView>
  </sheetViews>
  <sheetFormatPr defaultRowHeight="15" x14ac:dyDescent="0.2"/>
  <cols>
    <col min="1" max="1" width="88.28515625" style="1" bestFit="1" customWidth="1"/>
    <col min="2" max="2" width="14.140625" style="3" customWidth="1"/>
    <col min="3" max="3" width="12.7109375" style="3" bestFit="1" customWidth="1"/>
    <col min="4" max="5" width="12.7109375" style="1" bestFit="1" customWidth="1"/>
    <col min="6" max="6" width="10.85546875" style="1" bestFit="1" customWidth="1"/>
    <col min="7" max="16384" width="9.140625" style="1"/>
  </cols>
  <sheetData>
    <row r="1" spans="1:4" ht="23.25" x14ac:dyDescent="0.35">
      <c r="A1" s="22" t="s">
        <v>0</v>
      </c>
      <c r="B1" s="22"/>
      <c r="C1" s="22"/>
    </row>
    <row r="2" spans="1:4" ht="15.75" x14ac:dyDescent="0.25">
      <c r="A2" s="2"/>
    </row>
    <row r="3" spans="1:4" ht="15.75" x14ac:dyDescent="0.2">
      <c r="A3" s="14" t="s">
        <v>1</v>
      </c>
      <c r="B3" s="16"/>
      <c r="C3" s="16"/>
      <c r="D3" s="15"/>
    </row>
    <row r="4" spans="1:4" x14ac:dyDescent="0.2">
      <c r="A4" s="15" t="s">
        <v>2</v>
      </c>
      <c r="B4" s="17">
        <v>176550</v>
      </c>
      <c r="C4" s="16"/>
      <c r="D4" s="15"/>
    </row>
    <row r="5" spans="1:4" x14ac:dyDescent="0.2">
      <c r="A5" s="15" t="s">
        <v>3</v>
      </c>
      <c r="B5" s="17">
        <v>116630</v>
      </c>
      <c r="C5" s="16"/>
      <c r="D5" s="15"/>
    </row>
    <row r="6" spans="1:4" x14ac:dyDescent="0.2">
      <c r="A6" s="15" t="s">
        <v>4</v>
      </c>
      <c r="B6" s="17">
        <v>233260</v>
      </c>
      <c r="C6" s="16"/>
      <c r="D6" s="15"/>
    </row>
    <row r="7" spans="1:4" x14ac:dyDescent="0.2">
      <c r="A7" s="15" t="s">
        <v>5</v>
      </c>
      <c r="B7" s="17">
        <v>56710</v>
      </c>
      <c r="C7" s="16"/>
      <c r="D7" s="15"/>
    </row>
    <row r="8" spans="1:4" x14ac:dyDescent="0.2">
      <c r="A8" s="15" t="s">
        <v>6</v>
      </c>
      <c r="B8" s="17">
        <v>70620</v>
      </c>
      <c r="C8" s="16"/>
      <c r="D8" s="15"/>
    </row>
    <row r="9" spans="1:4" x14ac:dyDescent="0.2">
      <c r="A9" s="15" t="s">
        <v>7</v>
      </c>
      <c r="B9" s="17">
        <v>250380</v>
      </c>
      <c r="C9" s="16"/>
      <c r="D9" s="15"/>
    </row>
    <row r="10" spans="1:4" x14ac:dyDescent="0.2">
      <c r="A10" s="15" t="s">
        <v>8</v>
      </c>
      <c r="B10" s="17">
        <v>879540</v>
      </c>
      <c r="C10" s="16"/>
      <c r="D10" s="15"/>
    </row>
    <row r="11" spans="1:4" x14ac:dyDescent="0.2">
      <c r="A11" s="15" t="s">
        <v>9</v>
      </c>
      <c r="B11" s="17">
        <v>439770</v>
      </c>
      <c r="C11" s="16"/>
      <c r="D11" s="15"/>
    </row>
    <row r="12" spans="1:4" x14ac:dyDescent="0.2">
      <c r="A12" s="15" t="s">
        <v>10</v>
      </c>
      <c r="B12" s="17">
        <v>502900.00000000006</v>
      </c>
      <c r="C12" s="16"/>
      <c r="D12" s="15"/>
    </row>
    <row r="13" spans="1:4" ht="15.75" x14ac:dyDescent="0.2">
      <c r="A13" s="15" t="s">
        <v>11</v>
      </c>
      <c r="B13" s="17">
        <v>169060</v>
      </c>
      <c r="C13" s="8"/>
      <c r="D13" s="15"/>
    </row>
    <row r="14" spans="1:4" ht="15.75" x14ac:dyDescent="0.2">
      <c r="A14" s="7" t="s">
        <v>60</v>
      </c>
      <c r="B14" s="17">
        <v>2225000</v>
      </c>
      <c r="C14" s="8">
        <f>SUM(B4:B14)</f>
        <v>5120420</v>
      </c>
      <c r="D14" s="15"/>
    </row>
    <row r="15" spans="1:4" ht="15.75" x14ac:dyDescent="0.2">
      <c r="A15" s="14" t="s">
        <v>12</v>
      </c>
      <c r="B15" s="17"/>
      <c r="C15" s="16"/>
      <c r="D15" s="15"/>
    </row>
    <row r="16" spans="1:4" ht="15.75" x14ac:dyDescent="0.2">
      <c r="A16" s="6" t="s">
        <v>13</v>
      </c>
      <c r="B16" s="17"/>
      <c r="C16" s="6"/>
      <c r="D16" s="15"/>
    </row>
    <row r="17" spans="1:4" x14ac:dyDescent="0.2">
      <c r="A17" s="7" t="s">
        <v>14</v>
      </c>
      <c r="B17" s="17">
        <v>32250</v>
      </c>
      <c r="C17" s="16"/>
      <c r="D17" s="15"/>
    </row>
    <row r="18" spans="1:4" x14ac:dyDescent="0.2">
      <c r="A18" s="7" t="s">
        <v>15</v>
      </c>
      <c r="B18" s="17">
        <v>26875</v>
      </c>
      <c r="C18" s="16"/>
      <c r="D18" s="15"/>
    </row>
    <row r="19" spans="1:4" x14ac:dyDescent="0.2">
      <c r="A19" s="7" t="s">
        <v>16</v>
      </c>
      <c r="B19" s="17">
        <v>26875</v>
      </c>
      <c r="C19" s="16"/>
      <c r="D19" s="15"/>
    </row>
    <row r="20" spans="1:4" x14ac:dyDescent="0.2">
      <c r="A20" s="7" t="s">
        <v>17</v>
      </c>
      <c r="B20" s="17">
        <v>26875</v>
      </c>
      <c r="C20" s="16"/>
      <c r="D20" s="15"/>
    </row>
    <row r="21" spans="1:4" x14ac:dyDescent="0.2">
      <c r="A21" s="7" t="s">
        <v>18</v>
      </c>
      <c r="B21" s="17">
        <v>26875</v>
      </c>
      <c r="C21" s="16"/>
      <c r="D21" s="15"/>
    </row>
    <row r="22" spans="1:4" ht="15.75" x14ac:dyDescent="0.2">
      <c r="A22" s="7" t="s">
        <v>19</v>
      </c>
      <c r="B22" s="17">
        <v>26875</v>
      </c>
      <c r="C22" s="8">
        <f>SUM(B17:B22)</f>
        <v>166625</v>
      </c>
      <c r="D22" s="18"/>
    </row>
    <row r="23" spans="1:4" ht="15.75" x14ac:dyDescent="0.2">
      <c r="A23" s="9" t="s">
        <v>20</v>
      </c>
      <c r="B23" s="17"/>
      <c r="C23" s="8"/>
      <c r="D23" s="15"/>
    </row>
    <row r="24" spans="1:4" x14ac:dyDescent="0.2">
      <c r="A24" s="7" t="s">
        <v>21</v>
      </c>
      <c r="B24" s="17">
        <v>10750</v>
      </c>
      <c r="C24" s="16"/>
      <c r="D24" s="15"/>
    </row>
    <row r="25" spans="1:4" x14ac:dyDescent="0.2">
      <c r="A25" s="7" t="s">
        <v>22</v>
      </c>
      <c r="B25" s="17">
        <v>10750</v>
      </c>
      <c r="C25" s="16"/>
      <c r="D25" s="15"/>
    </row>
    <row r="26" spans="1:4" x14ac:dyDescent="0.2">
      <c r="A26" s="7" t="s">
        <v>23</v>
      </c>
      <c r="B26" s="17">
        <v>10750</v>
      </c>
      <c r="C26" s="16"/>
      <c r="D26" s="15"/>
    </row>
    <row r="27" spans="1:4" x14ac:dyDescent="0.2">
      <c r="A27" s="7" t="s">
        <v>24</v>
      </c>
      <c r="B27" s="17">
        <v>10750</v>
      </c>
      <c r="C27" s="16"/>
      <c r="D27" s="15"/>
    </row>
    <row r="28" spans="1:4" ht="15.75" x14ac:dyDescent="0.2">
      <c r="A28" s="7" t="s">
        <v>25</v>
      </c>
      <c r="B28" s="17">
        <v>7525</v>
      </c>
      <c r="C28" s="8"/>
      <c r="D28" s="15"/>
    </row>
    <row r="29" spans="1:4" ht="15.75" x14ac:dyDescent="0.2">
      <c r="A29" s="7" t="s">
        <v>26</v>
      </c>
      <c r="B29" s="17">
        <v>85000</v>
      </c>
      <c r="C29" s="8">
        <f>SUM(B24:B29)</f>
        <v>135525</v>
      </c>
      <c r="D29" s="15"/>
    </row>
    <row r="30" spans="1:4" ht="15.75" x14ac:dyDescent="0.2">
      <c r="A30" s="9" t="s">
        <v>27</v>
      </c>
      <c r="B30" s="17"/>
      <c r="C30" s="8"/>
      <c r="D30" s="15"/>
    </row>
    <row r="31" spans="1:4" x14ac:dyDescent="0.2">
      <c r="A31" s="7" t="s">
        <v>28</v>
      </c>
      <c r="B31" s="17">
        <v>12900</v>
      </c>
      <c r="C31" s="16"/>
      <c r="D31" s="15"/>
    </row>
    <row r="32" spans="1:4" x14ac:dyDescent="0.2">
      <c r="A32" s="7" t="s">
        <v>29</v>
      </c>
      <c r="B32" s="17">
        <v>7525</v>
      </c>
      <c r="C32" s="16"/>
      <c r="D32" s="15"/>
    </row>
    <row r="33" spans="1:4" x14ac:dyDescent="0.2">
      <c r="A33" s="7" t="s">
        <v>30</v>
      </c>
      <c r="B33" s="17">
        <v>13975</v>
      </c>
      <c r="C33" s="16"/>
      <c r="D33" s="15"/>
    </row>
    <row r="34" spans="1:4" x14ac:dyDescent="0.2">
      <c r="A34" s="7" t="s">
        <v>31</v>
      </c>
      <c r="B34" s="17">
        <v>16125</v>
      </c>
      <c r="C34" s="16"/>
      <c r="D34" s="15"/>
    </row>
    <row r="35" spans="1:4" x14ac:dyDescent="0.2">
      <c r="A35" s="7" t="s">
        <v>32</v>
      </c>
      <c r="B35" s="17">
        <v>10750</v>
      </c>
      <c r="C35" s="16"/>
      <c r="D35" s="15"/>
    </row>
    <row r="36" spans="1:4" x14ac:dyDescent="0.2">
      <c r="A36" s="7" t="s">
        <v>33</v>
      </c>
      <c r="B36" s="17">
        <v>10750</v>
      </c>
      <c r="C36" s="16"/>
      <c r="D36" s="15"/>
    </row>
    <row r="37" spans="1:4" x14ac:dyDescent="0.2">
      <c r="A37" s="7" t="s">
        <v>34</v>
      </c>
      <c r="B37" s="17">
        <v>21500</v>
      </c>
      <c r="C37" s="16"/>
      <c r="D37" s="15"/>
    </row>
    <row r="38" spans="1:4" x14ac:dyDescent="0.2">
      <c r="A38" s="7" t="s">
        <v>35</v>
      </c>
      <c r="B38" s="17">
        <v>5375</v>
      </c>
      <c r="C38" s="16"/>
      <c r="D38" s="15"/>
    </row>
    <row r="39" spans="1:4" ht="15" customHeight="1" x14ac:dyDescent="0.2">
      <c r="A39" s="7" t="s">
        <v>36</v>
      </c>
      <c r="B39" s="17">
        <v>5375</v>
      </c>
      <c r="C39" s="8">
        <f>SUM(B31:B39)</f>
        <v>104275</v>
      </c>
      <c r="D39" s="15"/>
    </row>
    <row r="40" spans="1:4" ht="15.75" x14ac:dyDescent="0.2">
      <c r="A40" s="9" t="s">
        <v>37</v>
      </c>
      <c r="B40" s="17"/>
      <c r="C40" s="8"/>
      <c r="D40" s="15"/>
    </row>
    <row r="41" spans="1:4" x14ac:dyDescent="0.2">
      <c r="A41" s="7" t="s">
        <v>38</v>
      </c>
      <c r="B41" s="17">
        <v>9675</v>
      </c>
      <c r="C41" s="16"/>
      <c r="D41" s="15"/>
    </row>
    <row r="42" spans="1:4" x14ac:dyDescent="0.2">
      <c r="A42" s="7" t="s">
        <v>39</v>
      </c>
      <c r="B42" s="17">
        <v>177375</v>
      </c>
      <c r="C42" s="16"/>
      <c r="D42" s="15"/>
    </row>
    <row r="43" spans="1:4" ht="15.75" x14ac:dyDescent="0.2">
      <c r="A43" s="7" t="s">
        <v>40</v>
      </c>
      <c r="B43" s="17">
        <v>29025</v>
      </c>
      <c r="C43" s="8"/>
      <c r="D43" s="19"/>
    </row>
    <row r="44" spans="1:4" ht="15.75" x14ac:dyDescent="0.25">
      <c r="A44" s="7" t="s">
        <v>61</v>
      </c>
      <c r="B44" s="4">
        <v>200000</v>
      </c>
      <c r="C44" s="5">
        <f>SUM(B41:B44)</f>
        <v>416075</v>
      </c>
      <c r="D44" s="19">
        <f>SUM(C22,C29,C39,C44)</f>
        <v>822500</v>
      </c>
    </row>
    <row r="45" spans="1:4" x14ac:dyDescent="0.2">
      <c r="A45" s="7"/>
      <c r="B45" s="4"/>
      <c r="D45" s="4"/>
    </row>
    <row r="46" spans="1:4" ht="15.75" x14ac:dyDescent="0.25">
      <c r="A46" s="2" t="s">
        <v>41</v>
      </c>
      <c r="B46" s="4"/>
    </row>
    <row r="47" spans="1:4" x14ac:dyDescent="0.2">
      <c r="A47" s="10" t="s">
        <v>42</v>
      </c>
      <c r="B47" s="4">
        <v>13650</v>
      </c>
    </row>
    <row r="48" spans="1:4" x14ac:dyDescent="0.2">
      <c r="A48" s="10" t="s">
        <v>43</v>
      </c>
      <c r="B48" s="4">
        <v>13650</v>
      </c>
    </row>
    <row r="49" spans="1:5" x14ac:dyDescent="0.2">
      <c r="A49" s="10" t="s">
        <v>44</v>
      </c>
      <c r="B49" s="4">
        <v>18750</v>
      </c>
    </row>
    <row r="50" spans="1:5" x14ac:dyDescent="0.2">
      <c r="A50" s="10" t="s">
        <v>45</v>
      </c>
      <c r="B50" s="4">
        <v>18750</v>
      </c>
    </row>
    <row r="51" spans="1:5" x14ac:dyDescent="0.2">
      <c r="A51" s="10" t="s">
        <v>46</v>
      </c>
      <c r="B51" s="4">
        <v>13650</v>
      </c>
    </row>
    <row r="52" spans="1:5" x14ac:dyDescent="0.2">
      <c r="A52" s="10" t="s">
        <v>47</v>
      </c>
      <c r="B52" s="4">
        <v>13650</v>
      </c>
    </row>
    <row r="53" spans="1:5" x14ac:dyDescent="0.2">
      <c r="A53" s="10" t="s">
        <v>48</v>
      </c>
      <c r="B53" s="4">
        <v>13650</v>
      </c>
    </row>
    <row r="54" spans="1:5" x14ac:dyDescent="0.2">
      <c r="A54" s="10" t="s">
        <v>49</v>
      </c>
      <c r="B54" s="4">
        <v>13650</v>
      </c>
    </row>
    <row r="55" spans="1:5" x14ac:dyDescent="0.2">
      <c r="A55" s="10" t="s">
        <v>50</v>
      </c>
      <c r="B55" s="4">
        <v>18750</v>
      </c>
    </row>
    <row r="56" spans="1:5" x14ac:dyDescent="0.2">
      <c r="A56" s="10" t="s">
        <v>51</v>
      </c>
      <c r="B56" s="4">
        <v>18750</v>
      </c>
    </row>
    <row r="57" spans="1:5" x14ac:dyDescent="0.2">
      <c r="A57" s="10" t="s">
        <v>52</v>
      </c>
      <c r="B57" s="4">
        <v>13650</v>
      </c>
    </row>
    <row r="58" spans="1:5" x14ac:dyDescent="0.2">
      <c r="A58" s="10" t="s">
        <v>53</v>
      </c>
      <c r="B58" s="4">
        <v>26400</v>
      </c>
      <c r="C58" s="1"/>
    </row>
    <row r="59" spans="1:5" ht="15.75" x14ac:dyDescent="0.25">
      <c r="A59" s="10" t="s">
        <v>54</v>
      </c>
      <c r="B59" s="4">
        <v>12000</v>
      </c>
      <c r="C59" s="5"/>
    </row>
    <row r="60" spans="1:5" ht="15.75" x14ac:dyDescent="0.25">
      <c r="A60" s="10" t="s">
        <v>55</v>
      </c>
      <c r="B60" s="4">
        <v>12000</v>
      </c>
      <c r="C60" s="5">
        <f>SUM(B47:B60)</f>
        <v>220950</v>
      </c>
    </row>
    <row r="61" spans="1:5" x14ac:dyDescent="0.2">
      <c r="B61" s="4"/>
      <c r="C61" s="1"/>
      <c r="D61" s="3"/>
      <c r="E61" s="11"/>
    </row>
    <row r="62" spans="1:5" ht="15.75" x14ac:dyDescent="0.25">
      <c r="A62" s="2" t="s">
        <v>56</v>
      </c>
      <c r="B62" s="4"/>
    </row>
    <row r="63" spans="1:5" ht="15.75" x14ac:dyDescent="0.25">
      <c r="A63" s="1" t="s">
        <v>57</v>
      </c>
      <c r="B63" s="4">
        <v>80000</v>
      </c>
      <c r="C63" s="12">
        <v>80000</v>
      </c>
    </row>
    <row r="64" spans="1:5" x14ac:dyDescent="0.2">
      <c r="B64" s="4"/>
    </row>
    <row r="65" spans="1:6" ht="15.75" x14ac:dyDescent="0.25">
      <c r="A65" s="2" t="s">
        <v>58</v>
      </c>
      <c r="B65" s="4"/>
    </row>
    <row r="66" spans="1:6" ht="15.75" x14ac:dyDescent="0.25">
      <c r="A66" s="1" t="s">
        <v>59</v>
      </c>
      <c r="B66" s="4">
        <v>50000</v>
      </c>
      <c r="C66" s="5"/>
    </row>
    <row r="67" spans="1:6" ht="15.75" x14ac:dyDescent="0.25">
      <c r="A67" s="1" t="s">
        <v>62</v>
      </c>
      <c r="B67" s="3">
        <v>75000</v>
      </c>
      <c r="C67" s="5">
        <f>SUM(B66:B67)</f>
        <v>125000</v>
      </c>
      <c r="D67" s="20"/>
    </row>
    <row r="68" spans="1:6" ht="16.5" thickBot="1" x14ac:dyDescent="0.3">
      <c r="C68" s="5"/>
      <c r="D68" s="13"/>
    </row>
    <row r="69" spans="1:6" ht="17.25" thickTop="1" thickBot="1" x14ac:dyDescent="0.3">
      <c r="D69" s="21">
        <f>SUM(C13:C67)</f>
        <v>6368870</v>
      </c>
    </row>
    <row r="70" spans="1:6" ht="15.75" thickTop="1" x14ac:dyDescent="0.2">
      <c r="F70" s="4"/>
    </row>
    <row r="71" spans="1:6" x14ac:dyDescent="0.2">
      <c r="D71" s="4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>Bristol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Tite</dc:creator>
  <cp:lastModifiedBy>Marc Tite</cp:lastModifiedBy>
  <dcterms:created xsi:type="dcterms:W3CDTF">2017-03-21T17:25:53Z</dcterms:created>
  <dcterms:modified xsi:type="dcterms:W3CDTF">2017-03-23T08:39:42Z</dcterms:modified>
</cp:coreProperties>
</file>