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sofia.alvadia\Downloads\Schools\"/>
    </mc:Choice>
  </mc:AlternateContent>
  <xr:revisionPtr revIDLastSave="0" documentId="13_ncr:1_{5817B99A-2D34-4999-AFEA-3C7BC45DD7F6}" xr6:coauthVersionLast="46" xr6:coauthVersionMax="46" xr10:uidLastSave="{00000000-0000-0000-0000-000000000000}"/>
  <bookViews>
    <workbookView xWindow="-120" yWindow="-120" windowWidth="29040" windowHeight="15840" firstSheet="2" activeTab="5" xr2:uid="{00000000-000D-0000-FFFF-FFFF00000000}"/>
  </bookViews>
  <sheets>
    <sheet name="Child Details" sheetId="6" r:id="rId1"/>
    <sheet name="Volunteer Details" sheetId="3" r:id="rId2"/>
    <sheet name="Child_Vol Rota (day 1)" sheetId="14" r:id="rId3"/>
    <sheet name="Child_Vol Rota (day 2)" sheetId="18" r:id="rId4"/>
    <sheet name="Child_Vol Rota (day 3)" sheetId="19" r:id="rId5"/>
    <sheet name="Child_Vol Rota (day 4)" sheetId="20" r:id="rId6"/>
    <sheet name="Emergency Cover Availability" sheetId="9" r:id="rId7"/>
  </sheets>
  <definedNames>
    <definedName name="_xlnm._FilterDatabase" localSheetId="1" hidden="1">'Volunteer Details'!#REF!</definedName>
    <definedName name="_xlnm.Print_Area" localSheetId="0">Table1[#All]</definedName>
    <definedName name="_xlnm.Print_Area" localSheetId="2">'Child_Vol Rota (day 1)'!$A$4:$E$11,'Child_Vol Rota (day 1)'!$K$4:$L$11</definedName>
    <definedName name="_xlnm.Print_Area" localSheetId="3">'Child_Vol Rota (day 2)'!$A$4:$E$11,'Child_Vol Rota (day 2)'!$K$4:$L$11</definedName>
    <definedName name="_xlnm.Print_Area" localSheetId="4">'Child_Vol Rota (day 3)'!$A$4:$E$11,'Child_Vol Rota (day 3)'!$K$4:$L$11</definedName>
    <definedName name="_xlnm.Print_Area" localSheetId="5">'Child_Vol Rota (day 4)'!$A$4:$E$11,'Child_Vol Rota (day 4)'!$K$4:$L$11</definedName>
    <definedName name="_xlnm.Print_Area" localSheetId="6">'Emergency Cover Availability'!$A$1:$G$24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 i="20" l="1"/>
  <c r="M5" i="20" s="1"/>
  <c r="G4" i="20"/>
  <c r="G5" i="20" s="1"/>
  <c r="G6" i="20" s="1"/>
  <c r="G7" i="20" s="1"/>
  <c r="G8" i="20" s="1"/>
  <c r="G9" i="20" s="1"/>
  <c r="G10" i="20" s="1"/>
  <c r="G11" i="20" s="1"/>
  <c r="F4" i="20"/>
  <c r="F5" i="20" s="1"/>
  <c r="M4" i="19"/>
  <c r="M5" i="19" s="1"/>
  <c r="G4" i="19"/>
  <c r="G5" i="19" s="1"/>
  <c r="G6" i="19" s="1"/>
  <c r="G7" i="19" s="1"/>
  <c r="G8" i="19" s="1"/>
  <c r="G9" i="19" s="1"/>
  <c r="G10" i="19" s="1"/>
  <c r="G11" i="19" s="1"/>
  <c r="F4" i="19"/>
  <c r="F5" i="19" s="1"/>
  <c r="M4" i="18"/>
  <c r="M5" i="18" s="1"/>
  <c r="G4" i="18"/>
  <c r="G5" i="18" s="1"/>
  <c r="G6" i="18" s="1"/>
  <c r="G7" i="18" s="1"/>
  <c r="G8" i="18" s="1"/>
  <c r="G9" i="18" s="1"/>
  <c r="G10" i="18" s="1"/>
  <c r="G11" i="18" s="1"/>
  <c r="F4" i="18"/>
  <c r="F5" i="18" s="1"/>
  <c r="M4" i="14"/>
  <c r="M5" i="14" s="1"/>
  <c r="G4" i="14"/>
  <c r="G5" i="14" s="1"/>
  <c r="G6" i="14" s="1"/>
  <c r="G7" i="14" s="1"/>
  <c r="G8" i="14" s="1"/>
  <c r="G9" i="14" s="1"/>
  <c r="G10" i="14" s="1"/>
  <c r="G11" i="14" s="1"/>
  <c r="F4" i="14"/>
  <c r="F5" i="14" s="1"/>
  <c r="F6" i="20" l="1"/>
  <c r="H5" i="20"/>
  <c r="I5" i="20" s="1"/>
  <c r="J5" i="20" s="1"/>
  <c r="N5" i="20" s="1"/>
  <c r="M6" i="20"/>
  <c r="H4" i="20"/>
  <c r="I4" i="20" s="1"/>
  <c r="J4" i="20" s="1"/>
  <c r="N4" i="20" s="1"/>
  <c r="F6" i="19"/>
  <c r="H5" i="19"/>
  <c r="I5" i="19" s="1"/>
  <c r="J5" i="19" s="1"/>
  <c r="N5" i="19" s="1"/>
  <c r="M6" i="19"/>
  <c r="H4" i="19"/>
  <c r="I4" i="19" s="1"/>
  <c r="J4" i="19" s="1"/>
  <c r="N4" i="19" s="1"/>
  <c r="F6" i="18"/>
  <c r="H5" i="18"/>
  <c r="I5" i="18" s="1"/>
  <c r="J5" i="18" s="1"/>
  <c r="N5" i="18" s="1"/>
  <c r="M6" i="18"/>
  <c r="H4" i="18"/>
  <c r="I4" i="18" s="1"/>
  <c r="J4" i="18" s="1"/>
  <c r="N4" i="18" s="1"/>
  <c r="F6" i="14"/>
  <c r="H5" i="14"/>
  <c r="I5" i="14" s="1"/>
  <c r="J5" i="14" s="1"/>
  <c r="N5" i="14" s="1"/>
  <c r="M6" i="14"/>
  <c r="H4" i="14"/>
  <c r="I4" i="14" s="1"/>
  <c r="J4" i="14" s="1"/>
  <c r="N4" i="14" s="1"/>
  <c r="M7" i="20" l="1"/>
  <c r="F7" i="20"/>
  <c r="H6" i="20"/>
  <c r="I6" i="20" s="1"/>
  <c r="J6" i="20" s="1"/>
  <c r="N6" i="20" s="1"/>
  <c r="M7" i="19"/>
  <c r="F7" i="19"/>
  <c r="H6" i="19"/>
  <c r="I6" i="19" s="1"/>
  <c r="J6" i="19" s="1"/>
  <c r="N6" i="19" s="1"/>
  <c r="M7" i="18"/>
  <c r="F7" i="18"/>
  <c r="H6" i="18"/>
  <c r="I6" i="18" s="1"/>
  <c r="J6" i="18" s="1"/>
  <c r="N6" i="18" s="1"/>
  <c r="M7" i="14"/>
  <c r="F7" i="14"/>
  <c r="H6" i="14"/>
  <c r="I6" i="14" s="1"/>
  <c r="J6" i="14" s="1"/>
  <c r="N6" i="14" s="1"/>
  <c r="F8" i="20" l="1"/>
  <c r="H7" i="20"/>
  <c r="I7" i="20" s="1"/>
  <c r="J7" i="20" s="1"/>
  <c r="N7" i="20" s="1"/>
  <c r="M8" i="20"/>
  <c r="F8" i="19"/>
  <c r="H7" i="19"/>
  <c r="I7" i="19" s="1"/>
  <c r="J7" i="19" s="1"/>
  <c r="N7" i="19" s="1"/>
  <c r="M8" i="19"/>
  <c r="F8" i="18"/>
  <c r="H7" i="18"/>
  <c r="I7" i="18" s="1"/>
  <c r="J7" i="18" s="1"/>
  <c r="N7" i="18" s="1"/>
  <c r="M8" i="18"/>
  <c r="F8" i="14"/>
  <c r="H7" i="14"/>
  <c r="I7" i="14" s="1"/>
  <c r="J7" i="14" s="1"/>
  <c r="N7" i="14" s="1"/>
  <c r="M8" i="14"/>
  <c r="M9" i="20" l="1"/>
  <c r="F9" i="20"/>
  <c r="H8" i="20"/>
  <c r="I8" i="20" s="1"/>
  <c r="J8" i="20" s="1"/>
  <c r="N8" i="20" s="1"/>
  <c r="M9" i="19"/>
  <c r="F9" i="19"/>
  <c r="H8" i="19"/>
  <c r="I8" i="19" s="1"/>
  <c r="J8" i="19" s="1"/>
  <c r="N8" i="19" s="1"/>
  <c r="M9" i="18"/>
  <c r="F9" i="18"/>
  <c r="H8" i="18"/>
  <c r="I8" i="18" s="1"/>
  <c r="J8" i="18" s="1"/>
  <c r="N8" i="18" s="1"/>
  <c r="M9" i="14"/>
  <c r="F9" i="14"/>
  <c r="H8" i="14"/>
  <c r="I8" i="14" s="1"/>
  <c r="J8" i="14" s="1"/>
  <c r="N8" i="14" s="1"/>
  <c r="F10" i="20" l="1"/>
  <c r="H9" i="20"/>
  <c r="I9" i="20" s="1"/>
  <c r="J9" i="20" s="1"/>
  <c r="N9" i="20" s="1"/>
  <c r="M10" i="20"/>
  <c r="F10" i="19"/>
  <c r="H9" i="19"/>
  <c r="I9" i="19" s="1"/>
  <c r="J9" i="19" s="1"/>
  <c r="N9" i="19" s="1"/>
  <c r="M10" i="19"/>
  <c r="F10" i="18"/>
  <c r="H9" i="18"/>
  <c r="I9" i="18" s="1"/>
  <c r="J9" i="18" s="1"/>
  <c r="N9" i="18" s="1"/>
  <c r="M10" i="18"/>
  <c r="F10" i="14"/>
  <c r="H9" i="14"/>
  <c r="I9" i="14" s="1"/>
  <c r="J9" i="14" s="1"/>
  <c r="N9" i="14" s="1"/>
  <c r="M10" i="14"/>
  <c r="M11" i="20" l="1"/>
  <c r="F11" i="20"/>
  <c r="H11" i="20" s="1"/>
  <c r="I11" i="20" s="1"/>
  <c r="J11" i="20" s="1"/>
  <c r="H10" i="20"/>
  <c r="I10" i="20" s="1"/>
  <c r="J10" i="20" s="1"/>
  <c r="N10" i="20" s="1"/>
  <c r="M11" i="19"/>
  <c r="F11" i="19"/>
  <c r="H11" i="19" s="1"/>
  <c r="I11" i="19" s="1"/>
  <c r="J11" i="19" s="1"/>
  <c r="H10" i="19"/>
  <c r="I10" i="19" s="1"/>
  <c r="J10" i="19" s="1"/>
  <c r="N10" i="19" s="1"/>
  <c r="M11" i="18"/>
  <c r="F11" i="18"/>
  <c r="H11" i="18" s="1"/>
  <c r="I11" i="18" s="1"/>
  <c r="J11" i="18" s="1"/>
  <c r="H10" i="18"/>
  <c r="I10" i="18" s="1"/>
  <c r="J10" i="18" s="1"/>
  <c r="N10" i="18" s="1"/>
  <c r="M11" i="14"/>
  <c r="F11" i="14"/>
  <c r="H11" i="14" s="1"/>
  <c r="I11" i="14" s="1"/>
  <c r="J11" i="14" s="1"/>
  <c r="H10" i="14"/>
  <c r="I10" i="14" s="1"/>
  <c r="J10" i="14" s="1"/>
  <c r="N10" i="14" s="1"/>
  <c r="N11" i="20" l="1"/>
  <c r="N11" i="19"/>
  <c r="N11" i="18"/>
  <c r="N11" i="14"/>
</calcChain>
</file>

<file path=xl/sharedStrings.xml><?xml version="1.0" encoding="utf-8"?>
<sst xmlns="http://schemas.openxmlformats.org/spreadsheetml/2006/main" count="127" uniqueCount="53">
  <si>
    <t>No. of Infants</t>
  </si>
  <si>
    <t>No. of Juniors</t>
  </si>
  <si>
    <t>Name</t>
  </si>
  <si>
    <t>Email Address</t>
  </si>
  <si>
    <t>Phone Number</t>
  </si>
  <si>
    <t>Training Completed (date)</t>
  </si>
  <si>
    <t>Days of the week attending</t>
  </si>
  <si>
    <t>Infant or Junior</t>
  </si>
  <si>
    <t>DBS Checked</t>
  </si>
  <si>
    <t>High Vis Issued</t>
  </si>
  <si>
    <t>High Vis Returned</t>
  </si>
  <si>
    <t xml:space="preserve">High Vis Returned </t>
  </si>
  <si>
    <t xml:space="preserve">Medical Issues </t>
  </si>
  <si>
    <t>I.D Badges (optional)</t>
  </si>
  <si>
    <t>Parent Name</t>
  </si>
  <si>
    <t>Pupil Name</t>
  </si>
  <si>
    <t>Bus Stop No.</t>
  </si>
  <si>
    <t>Emergency Contact Tel Number</t>
  </si>
  <si>
    <t>Emergency Cover Availability</t>
  </si>
  <si>
    <t xml:space="preserve">Contact Tel No. </t>
  </si>
  <si>
    <t xml:space="preserve">Names of Pupils joining at this stop </t>
  </si>
  <si>
    <t xml:space="preserve">Names of Volunteers joining at this stop </t>
  </si>
  <si>
    <t>Bus Stop</t>
  </si>
  <si>
    <t>Description</t>
  </si>
  <si>
    <t>Total no.  Infants</t>
  </si>
  <si>
    <t>Total no. Juniors</t>
  </si>
  <si>
    <t xml:space="preserve">adult: child ratio - 
1:4 (infants), 1:8 (juniors). </t>
  </si>
  <si>
    <t>Minimum 2</t>
  </si>
  <si>
    <t>Mon</t>
  </si>
  <si>
    <t>Tues</t>
  </si>
  <si>
    <t>Wed</t>
  </si>
  <si>
    <t>Thurs</t>
  </si>
  <si>
    <t>Fri</t>
  </si>
  <si>
    <t>Postcode</t>
  </si>
  <si>
    <t>Total number of Volunteers (must be equal or above column J)</t>
  </si>
  <si>
    <t>No. of volunteers required (min 2 trained volunteers)</t>
  </si>
  <si>
    <t>1st</t>
  </si>
  <si>
    <t>2nd</t>
  </si>
  <si>
    <t>3rd</t>
  </si>
  <si>
    <t>4th</t>
  </si>
  <si>
    <t>Order of completion:</t>
  </si>
  <si>
    <t>Thur</t>
  </si>
  <si>
    <t xml:space="preserve">Days of the week available to cover </t>
  </si>
  <si>
    <t xml:space="preserve">Availability to volunteer </t>
  </si>
  <si>
    <t xml:space="preserve">No. of Volunteers joining at this stop </t>
  </si>
  <si>
    <t>Junior</t>
  </si>
  <si>
    <t>Yes</t>
  </si>
  <si>
    <t>No</t>
  </si>
  <si>
    <t>X</t>
  </si>
  <si>
    <t>5th</t>
  </si>
  <si>
    <t>Child_Volunteer Rota</t>
  </si>
  <si>
    <t>Date:</t>
  </si>
  <si>
    <t>Column1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</si>
</sst>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name val="Calibri"/>
      <family val="2"/>
      <scheme val="minor"/>
    </font>
    <font>
      <b/>
      <sz val="12"/>
      <color theme="1"/>
      <name val="Calibri"/>
      <family val="2"/>
      <scheme val="minor"/>
    </font>
    <font>
      <b/>
      <sz val="14"/>
      <color theme="1"/>
      <name val="Calibri"/>
      <family val="2"/>
      <scheme val="minor"/>
    </font>
    <font>
      <b/>
      <sz val="18"/>
      <color theme="1"/>
      <name val="Calibri"/>
      <family val="2"/>
      <scheme val="minor"/>
    </font>
    <font>
      <sz val="18"/>
      <color theme="1"/>
      <name val="Calibri"/>
      <family val="2"/>
      <scheme val="minor"/>
    </font>
    <font>
      <b/>
      <sz val="11"/>
      <color rgb="FF000000"/>
      <name val="Calibri"/>
      <family val="2"/>
      <scheme val="minor"/>
    </font>
    <font>
      <sz val="11"/>
      <color theme="1"/>
      <name val="Calibri"/>
      <scheme val="minor"/>
    </font>
    <font>
      <sz val="11"/>
      <color rgb="FF3F3F76"/>
      <name val="Calibri"/>
      <family val="2"/>
      <scheme val="minor"/>
    </font>
    <font>
      <b/>
      <sz val="14"/>
      <color rgb="FF3F3F76"/>
      <name val="Calibri"/>
      <family val="2"/>
      <scheme val="minor"/>
    </font>
    <font>
      <sz val="12"/>
      <color rgb="FF000000"/>
      <name val="Calibri"/>
      <family val="2"/>
      <scheme val="minor"/>
    </font>
    <font>
      <sz val="11"/>
      <color theme="1"/>
      <name val="Wingdings"/>
      <charset val="2"/>
    </font>
    <font>
      <sz val="16"/>
      <color theme="1"/>
      <name val="Calibri"/>
      <family val="2"/>
      <scheme val="minor"/>
    </font>
    <font>
      <b/>
      <sz val="12"/>
      <color theme="4" tint="-0.249977111117893"/>
      <name val="Calibri"/>
      <family val="2"/>
      <scheme val="minor"/>
    </font>
    <font>
      <sz val="12"/>
      <color theme="4" tint="-0.249977111117893"/>
      <name val="Calibri"/>
      <family val="2"/>
      <scheme val="minor"/>
    </font>
  </fonts>
  <fills count="7">
    <fill>
      <patternFill patternType="none"/>
    </fill>
    <fill>
      <patternFill patternType="gray125"/>
    </fill>
    <fill>
      <patternFill patternType="solid">
        <fgColor rgb="FFC6EFCE"/>
      </patternFill>
    </fill>
    <fill>
      <patternFill patternType="solid">
        <fgColor rgb="FFFFC7CE"/>
      </patternFill>
    </fill>
    <fill>
      <patternFill patternType="solid">
        <fgColor rgb="FFFFFFCC"/>
      </patternFill>
    </fill>
    <fill>
      <patternFill patternType="solid">
        <fgColor rgb="FFFFCC99"/>
      </patternFill>
    </fill>
    <fill>
      <patternFill patternType="solid">
        <fgColor theme="4" tint="0.79998168889431442"/>
        <bgColor theme="4" tint="0.79998168889431442"/>
      </patternFill>
    </fill>
  </fills>
  <borders count="20">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s>
  <cellStyleXfs count="5">
    <xf numFmtId="0" fontId="0" fillId="0" borderId="0"/>
    <xf numFmtId="0" fontId="3" fillId="2" borderId="0" applyNumberFormat="0" applyBorder="0" applyAlignment="0" applyProtection="0"/>
    <xf numFmtId="0" fontId="4" fillId="3" borderId="0" applyNumberFormat="0" applyBorder="0" applyAlignment="0" applyProtection="0"/>
    <xf numFmtId="0" fontId="2" fillId="4" borderId="10" applyNumberFormat="0" applyFont="0" applyAlignment="0" applyProtection="0"/>
    <xf numFmtId="0" fontId="12" fillId="5" borderId="16" applyNumberFormat="0" applyAlignment="0" applyProtection="0"/>
  </cellStyleXfs>
  <cellXfs count="88">
    <xf numFmtId="0" fontId="0" fillId="0" borderId="0" xfId="0"/>
    <xf numFmtId="0" fontId="0" fillId="0" borderId="4" xfId="0" applyBorder="1"/>
    <xf numFmtId="14" fontId="0" fillId="0" borderId="4" xfId="0" applyNumberFormat="1" applyBorder="1"/>
    <xf numFmtId="0" fontId="0" fillId="0" borderId="5" xfId="0" applyBorder="1"/>
    <xf numFmtId="14" fontId="0" fillId="0" borderId="5" xfId="0" applyNumberFormat="1" applyBorder="1"/>
    <xf numFmtId="0" fontId="0" fillId="0" borderId="11" xfId="0" applyBorder="1"/>
    <xf numFmtId="0" fontId="0" fillId="0" borderId="12" xfId="0" applyBorder="1"/>
    <xf numFmtId="0" fontId="9" fillId="0" borderId="0" xfId="0" applyFont="1"/>
    <xf numFmtId="0" fontId="1" fillId="0" borderId="0" xfId="0" applyFont="1" applyBorder="1" applyAlignment="1">
      <alignment wrapText="1"/>
    </xf>
    <xf numFmtId="0" fontId="1" fillId="0" borderId="0" xfId="0" applyFont="1" applyFill="1" applyBorder="1" applyAlignment="1">
      <alignment wrapText="1"/>
    </xf>
    <xf numFmtId="0" fontId="8" fillId="0" borderId="0" xfId="0" applyFont="1" applyFill="1" applyBorder="1" applyAlignment="1">
      <alignment horizontal="left" wrapText="1"/>
    </xf>
    <xf numFmtId="0" fontId="10" fillId="0" borderId="0" xfId="0" applyFont="1" applyAlignment="1">
      <alignment horizontal="left" wrapText="1"/>
    </xf>
    <xf numFmtId="0" fontId="5" fillId="0" borderId="0" xfId="0" applyFont="1" applyFill="1"/>
    <xf numFmtId="0" fontId="1" fillId="0" borderId="1" xfId="0" applyFont="1" applyBorder="1" applyAlignment="1">
      <alignment vertical="top"/>
    </xf>
    <xf numFmtId="0" fontId="1" fillId="0" borderId="8" xfId="0" applyFont="1" applyBorder="1" applyAlignment="1">
      <alignment vertical="top"/>
    </xf>
    <xf numFmtId="0" fontId="1" fillId="0" borderId="6" xfId="0" applyFont="1" applyBorder="1" applyAlignment="1">
      <alignment vertical="top"/>
    </xf>
    <xf numFmtId="0" fontId="1" fillId="0" borderId="9" xfId="0" applyFont="1" applyBorder="1" applyAlignment="1">
      <alignment vertical="top"/>
    </xf>
    <xf numFmtId="0" fontId="0" fillId="0" borderId="0" xfId="0" applyAlignment="1">
      <alignment vertical="top"/>
    </xf>
    <xf numFmtId="0" fontId="6" fillId="0" borderId="9" xfId="0" applyFont="1" applyBorder="1" applyAlignment="1">
      <alignment horizontal="center" vertical="top"/>
    </xf>
    <xf numFmtId="0" fontId="6" fillId="0" borderId="2" xfId="0" applyFont="1" applyBorder="1" applyAlignment="1">
      <alignment horizontal="center" vertical="top"/>
    </xf>
    <xf numFmtId="0" fontId="6" fillId="0" borderId="3" xfId="0" applyFont="1" applyBorder="1" applyAlignment="1">
      <alignment horizontal="center" vertical="top"/>
    </xf>
    <xf numFmtId="0" fontId="3" fillId="4" borderId="10" xfId="3" applyFont="1"/>
    <xf numFmtId="0" fontId="8" fillId="0" borderId="0" xfId="0" applyFont="1" applyFill="1" applyBorder="1" applyAlignment="1">
      <alignment wrapText="1"/>
    </xf>
    <xf numFmtId="0" fontId="0" fillId="0" borderId="0" xfId="0" applyFill="1"/>
    <xf numFmtId="0" fontId="10" fillId="0" borderId="0" xfId="0" applyFont="1" applyFill="1" applyAlignment="1">
      <alignment horizontal="left" wrapText="1"/>
    </xf>
    <xf numFmtId="0" fontId="0" fillId="0" borderId="0" xfId="0" applyFill="1" applyBorder="1" applyAlignment="1">
      <alignment wrapText="1"/>
    </xf>
    <xf numFmtId="0" fontId="4" fillId="0" borderId="0" xfId="2" applyFill="1" applyBorder="1"/>
    <xf numFmtId="0" fontId="3" fillId="0" borderId="0" xfId="1" applyFill="1" applyBorder="1" applyAlignment="1">
      <alignment wrapText="1"/>
    </xf>
    <xf numFmtId="0" fontId="3" fillId="0" borderId="0" xfId="1" applyFill="1" applyBorder="1"/>
    <xf numFmtId="0" fontId="3" fillId="0" borderId="0" xfId="1" applyFill="1" applyBorder="1" applyAlignment="1">
      <alignment horizontal="right"/>
    </xf>
    <xf numFmtId="0" fontId="3" fillId="0" borderId="10" xfId="3" applyFont="1" applyFill="1"/>
    <xf numFmtId="0" fontId="8" fillId="0" borderId="0" xfId="0" applyFont="1" applyFill="1" applyBorder="1" applyAlignment="1">
      <alignment horizontal="left"/>
    </xf>
    <xf numFmtId="0" fontId="4" fillId="0" borderId="0" xfId="2" applyFill="1" applyBorder="1" applyAlignment="1">
      <alignment wrapText="1"/>
    </xf>
    <xf numFmtId="0" fontId="3" fillId="0" borderId="0" xfId="1" applyFill="1"/>
    <xf numFmtId="0" fontId="1" fillId="0" borderId="3" xfId="0" applyFont="1" applyBorder="1" applyAlignment="1">
      <alignment wrapText="1"/>
    </xf>
    <xf numFmtId="0" fontId="1" fillId="0" borderId="6" xfId="0" applyFont="1" applyBorder="1" applyAlignment="1">
      <alignment wrapText="1"/>
    </xf>
    <xf numFmtId="0" fontId="1" fillId="0" borderId="7" xfId="0" applyFont="1" applyBorder="1" applyAlignment="1">
      <alignment wrapText="1"/>
    </xf>
    <xf numFmtId="0" fontId="1" fillId="0" borderId="9" xfId="0" applyFont="1" applyBorder="1" applyAlignment="1">
      <alignment wrapText="1"/>
    </xf>
    <xf numFmtId="0" fontId="0" fillId="0" borderId="0" xfId="0" applyAlignment="1">
      <alignment wrapText="1"/>
    </xf>
    <xf numFmtId="0" fontId="0" fillId="0" borderId="13" xfId="0" applyBorder="1"/>
    <xf numFmtId="0" fontId="0" fillId="0" borderId="14" xfId="0" applyBorder="1"/>
    <xf numFmtId="0" fontId="4" fillId="0" borderId="0" xfId="2" applyFont="1" applyFill="1" applyBorder="1"/>
    <xf numFmtId="0" fontId="4" fillId="0" borderId="0" xfId="2" applyFont="1" applyFill="1" applyBorder="1" applyAlignment="1">
      <alignment wrapText="1"/>
    </xf>
    <xf numFmtId="0" fontId="0" fillId="0" borderId="0" xfId="0" applyFont="1" applyBorder="1" applyAlignment="1">
      <alignment wrapText="1"/>
    </xf>
    <xf numFmtId="0" fontId="3" fillId="2" borderId="0" xfId="1" applyFont="1" applyBorder="1" applyAlignment="1">
      <alignment wrapText="1"/>
    </xf>
    <xf numFmtId="0" fontId="3" fillId="2" borderId="0" xfId="1" applyFont="1" applyBorder="1"/>
    <xf numFmtId="0" fontId="3" fillId="2" borderId="0" xfId="1" applyFont="1" applyBorder="1" applyAlignment="1">
      <alignment horizontal="right"/>
    </xf>
    <xf numFmtId="0" fontId="0" fillId="0" borderId="0" xfId="0" applyFont="1" applyFill="1" applyAlignment="1">
      <alignment horizontal="left" wrapText="1"/>
    </xf>
    <xf numFmtId="0" fontId="0" fillId="0" borderId="0" xfId="0" applyFont="1"/>
    <xf numFmtId="0" fontId="3" fillId="2" borderId="0" xfId="1" applyFont="1"/>
    <xf numFmtId="0" fontId="0" fillId="0" borderId="0" xfId="0" applyFont="1" applyFill="1"/>
    <xf numFmtId="0" fontId="7" fillId="0" borderId="0" xfId="0" applyFont="1" applyAlignment="1">
      <alignment horizontal="right" wrapText="1"/>
    </xf>
    <xf numFmtId="0" fontId="11" fillId="0" borderId="0" xfId="0" applyFont="1" applyAlignment="1">
      <alignment wrapText="1"/>
    </xf>
    <xf numFmtId="0" fontId="1" fillId="0" borderId="0" xfId="0" applyFont="1" applyAlignment="1">
      <alignment horizontal="center"/>
    </xf>
    <xf numFmtId="0" fontId="1" fillId="0" borderId="8" xfId="0" applyFont="1" applyBorder="1" applyAlignment="1">
      <alignment wrapText="1"/>
    </xf>
    <xf numFmtId="0" fontId="1" fillId="0" borderId="15" xfId="0" applyFont="1" applyBorder="1" applyAlignment="1">
      <alignment wrapText="1"/>
    </xf>
    <xf numFmtId="0" fontId="1" fillId="0" borderId="0" xfId="0" applyFont="1" applyFill="1" applyBorder="1" applyAlignment="1">
      <alignment horizontal="center" wrapText="1"/>
    </xf>
    <xf numFmtId="0" fontId="0" fillId="0" borderId="0" xfId="0" applyFont="1" applyFill="1" applyAlignment="1">
      <alignment horizontal="center" wrapText="1"/>
    </xf>
    <xf numFmtId="0" fontId="0" fillId="0" borderId="0" xfId="0" applyAlignment="1"/>
    <xf numFmtId="0" fontId="12" fillId="5" borderId="16" xfId="4" applyAlignment="1"/>
    <xf numFmtId="0" fontId="14" fillId="0" borderId="0" xfId="0" applyFont="1"/>
    <xf numFmtId="0" fontId="8" fillId="0" borderId="0" xfId="0" applyFont="1" applyBorder="1" applyAlignment="1">
      <alignment horizontal="left" wrapText="1"/>
    </xf>
    <xf numFmtId="0" fontId="8" fillId="0" borderId="0" xfId="0" applyFont="1" applyBorder="1" applyAlignment="1">
      <alignment horizontal="left"/>
    </xf>
    <xf numFmtId="0" fontId="1" fillId="0" borderId="3" xfId="0" applyFont="1" applyBorder="1" applyAlignment="1">
      <alignment vertical="top"/>
    </xf>
    <xf numFmtId="0" fontId="15" fillId="0" borderId="0" xfId="0" applyFont="1" applyAlignment="1">
      <alignment horizontal="center"/>
    </xf>
    <xf numFmtId="0" fontId="0" fillId="0" borderId="5" xfId="0" applyBorder="1" applyAlignment="1">
      <alignment horizontal="center"/>
    </xf>
    <xf numFmtId="0" fontId="0" fillId="0" borderId="4" xfId="0" applyBorder="1" applyAlignment="1">
      <alignment horizontal="center"/>
    </xf>
    <xf numFmtId="0" fontId="0" fillId="0" borderId="14" xfId="0" applyBorder="1" applyAlignment="1">
      <alignment horizontal="center"/>
    </xf>
    <xf numFmtId="0" fontId="11" fillId="0" borderId="0" xfId="0" applyFont="1" applyAlignment="1">
      <alignment horizontal="right" wrapText="1"/>
    </xf>
    <xf numFmtId="0" fontId="16" fillId="0" borderId="0" xfId="0" applyFont="1" applyAlignment="1">
      <alignment horizontal="right"/>
    </xf>
    <xf numFmtId="0" fontId="0" fillId="0" borderId="0" xfId="0" applyFill="1" applyAlignment="1"/>
    <xf numFmtId="0" fontId="1" fillId="0" borderId="0" xfId="0" applyFont="1" applyAlignment="1">
      <alignment horizontal="center"/>
    </xf>
    <xf numFmtId="0" fontId="0" fillId="0" borderId="0" xfId="0" applyAlignment="1">
      <alignment horizontal="center"/>
    </xf>
    <xf numFmtId="0" fontId="1" fillId="0" borderId="0" xfId="0" applyFont="1" applyFill="1" applyBorder="1" applyAlignment="1">
      <alignment horizontal="center" wrapText="1"/>
    </xf>
    <xf numFmtId="0" fontId="0" fillId="0" borderId="0" xfId="0" applyFont="1" applyFill="1" applyAlignment="1">
      <alignment horizontal="center" wrapText="1"/>
    </xf>
    <xf numFmtId="0" fontId="12" fillId="5" borderId="17" xfId="4" applyBorder="1" applyAlignment="1">
      <alignment horizontal="left" wrapText="1"/>
    </xf>
    <xf numFmtId="0" fontId="12" fillId="5" borderId="18" xfId="4" applyBorder="1" applyAlignment="1">
      <alignment horizontal="left" wrapText="1"/>
    </xf>
    <xf numFmtId="0" fontId="12" fillId="5" borderId="19" xfId="4" applyBorder="1" applyAlignment="1">
      <alignment horizontal="left" wrapText="1"/>
    </xf>
    <xf numFmtId="0" fontId="17" fillId="6" borderId="9" xfId="0" applyFont="1" applyFill="1" applyBorder="1" applyAlignment="1">
      <alignment horizontal="center" vertical="top" wrapText="1"/>
    </xf>
    <xf numFmtId="0" fontId="18" fillId="6" borderId="2" xfId="0" applyFont="1" applyFill="1" applyBorder="1" applyAlignment="1">
      <alignment horizontal="center" vertical="top" wrapText="1"/>
    </xf>
    <xf numFmtId="0" fontId="18" fillId="6" borderId="3" xfId="0" applyFont="1" applyFill="1" applyBorder="1" applyAlignment="1">
      <alignment horizontal="center" vertical="top" wrapText="1"/>
    </xf>
    <xf numFmtId="0" fontId="8" fillId="0" borderId="0" xfId="0" applyFont="1" applyBorder="1" applyAlignment="1">
      <alignment wrapText="1"/>
    </xf>
    <xf numFmtId="0" fontId="1" fillId="0" borderId="0" xfId="0" applyFont="1" applyBorder="1" applyAlignment="1">
      <alignment horizontal="center" wrapText="1"/>
    </xf>
    <xf numFmtId="0" fontId="0" fillId="0" borderId="0" xfId="0" applyFont="1" applyAlignment="1">
      <alignment horizontal="center" wrapText="1"/>
    </xf>
    <xf numFmtId="0" fontId="13" fillId="5" borderId="17" xfId="4" applyFont="1" applyBorder="1" applyAlignment="1"/>
    <xf numFmtId="0" fontId="13" fillId="5" borderId="18" xfId="4" applyFont="1" applyBorder="1" applyAlignment="1"/>
    <xf numFmtId="0" fontId="13" fillId="5" borderId="19" xfId="4" applyFont="1" applyBorder="1" applyAlignment="1"/>
    <xf numFmtId="0" fontId="5" fillId="0" borderId="0" xfId="0" applyFont="1" applyAlignment="1">
      <alignment wrapText="1"/>
    </xf>
  </cellXfs>
  <cellStyles count="5">
    <cellStyle name="Bad" xfId="2" builtinId="27"/>
    <cellStyle name="Good" xfId="1" builtinId="26"/>
    <cellStyle name="Input" xfId="4" builtinId="20"/>
    <cellStyle name="Normal" xfId="0" builtinId="0"/>
    <cellStyle name="Note" xfId="3" builtinId="10"/>
  </cellStyles>
  <dxfs count="106">
    <dxf>
      <font>
        <strike val="0"/>
        <outline val="0"/>
        <shadow val="0"/>
        <u val="none"/>
        <vertAlign val="baseline"/>
        <sz val="11"/>
        <color auto="1"/>
        <name val="Calibri"/>
        <family val="2"/>
        <scheme val="minor"/>
      </font>
      <alignment vertical="bottom" textRotation="0" wrapText="1" justifyLastLine="0" shrinkToFit="0" readingOrder="0"/>
    </dxf>
    <dxf>
      <font>
        <strike val="0"/>
        <outline val="0"/>
        <shadow val="0"/>
        <u val="none"/>
        <vertAlign val="baseline"/>
        <sz val="11"/>
        <name val="Calibri"/>
        <scheme val="minor"/>
      </font>
    </dxf>
    <dxf>
      <font>
        <strike val="0"/>
        <outline val="0"/>
        <shadow val="0"/>
        <u val="none"/>
        <vertAlign val="baseline"/>
        <sz val="11"/>
        <name val="Calibri"/>
        <scheme val="minor"/>
      </font>
    </dxf>
    <dxf>
      <font>
        <strike val="0"/>
        <outline val="0"/>
        <shadow val="0"/>
        <u val="none"/>
        <vertAlign val="baseline"/>
        <sz val="11"/>
        <name val="Calibri"/>
        <scheme val="minor"/>
      </font>
      <fill>
        <patternFill patternType="none">
          <fgColor indexed="64"/>
          <bgColor indexed="65"/>
        </patternFill>
      </fill>
    </dxf>
    <dxf>
      <font>
        <b val="0"/>
        <i val="0"/>
        <strike val="0"/>
        <condense val="0"/>
        <extend val="0"/>
        <outline val="0"/>
        <shadow val="0"/>
        <u val="none"/>
        <vertAlign val="baseline"/>
        <sz val="11"/>
        <color rgb="FF006100"/>
        <name val="Calibri"/>
        <scheme val="minor"/>
      </font>
    </dxf>
    <dxf>
      <font>
        <strike val="0"/>
        <outline val="0"/>
        <shadow val="0"/>
        <u val="none"/>
        <vertAlign val="baseline"/>
        <sz val="11"/>
        <name val="Calibri"/>
        <scheme val="minor"/>
      </font>
      <alignment horizontal="right" vertical="bottom" textRotation="0" wrapText="0" indent="0" justifyLastLine="0" shrinkToFit="0" readingOrder="0"/>
    </dxf>
    <dxf>
      <font>
        <strike val="0"/>
        <outline val="0"/>
        <shadow val="0"/>
        <u val="none"/>
        <vertAlign val="baseline"/>
        <sz val="11"/>
        <name val="Calibri"/>
        <scheme val="minor"/>
      </font>
      <alignment horizontal="general" vertical="bottom" textRotation="0" wrapText="1" indent="0" justifyLastLine="0" shrinkToFit="0" readingOrder="0"/>
    </dxf>
    <dxf>
      <font>
        <strike val="0"/>
        <outline val="0"/>
        <shadow val="0"/>
        <u val="none"/>
        <vertAlign val="baseline"/>
        <sz val="11"/>
        <name val="Calibri"/>
        <scheme val="minor"/>
      </font>
    </dxf>
    <dxf>
      <font>
        <strike val="0"/>
        <outline val="0"/>
        <shadow val="0"/>
        <u val="none"/>
        <vertAlign val="baseline"/>
        <sz val="11"/>
        <name val="Calibri"/>
        <scheme val="minor"/>
      </font>
    </dxf>
    <dxf>
      <font>
        <strike val="0"/>
        <outline val="0"/>
        <shadow val="0"/>
        <u val="none"/>
        <vertAlign val="baseline"/>
        <sz val="11"/>
        <name val="Calibri"/>
        <scheme val="minor"/>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11"/>
        <name val="Calibri"/>
        <scheme val="minor"/>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11"/>
        <name val="Calibri"/>
        <scheme val="minor"/>
      </font>
      <alignment horizontal="general" vertical="bottom" textRotation="0" wrapText="1" indent="0" justifyLastLine="0" shrinkToFit="0" readingOrder="0"/>
    </dxf>
    <dxf>
      <font>
        <strike val="0"/>
        <outline val="0"/>
        <shadow val="0"/>
        <u val="none"/>
        <vertAlign val="baseline"/>
        <sz val="11"/>
        <name val="Calibri"/>
        <scheme val="minor"/>
      </font>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left" vertical="bottom" textRotation="0" wrapText="1" indent="0" justifyLastLine="0" shrinkToFit="0" readingOrder="0"/>
    </dxf>
    <dxf>
      <font>
        <strike val="0"/>
        <outline val="0"/>
        <shadow val="0"/>
        <u val="none"/>
        <vertAlign val="baseline"/>
        <sz val="11"/>
        <name val="Calibri"/>
        <scheme val="none"/>
      </font>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general" vertical="top" textRotation="0" wrapText="0" indent="0" justifyLastLine="0" shrinkToFit="0" readingOrder="0"/>
    </dxf>
    <dxf>
      <border outline="0">
        <bottom style="medium">
          <color indexed="64"/>
        </bottom>
      </border>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border outline="0">
        <bottom style="medium">
          <color indexed="64"/>
        </bottom>
      </border>
    </dxf>
    <dxf>
      <font>
        <strike val="0"/>
        <outline val="0"/>
        <shadow val="0"/>
        <u val="none"/>
        <vertAlign val="baseline"/>
        <sz val="11"/>
        <name val="Calibri"/>
        <scheme val="minor"/>
      </font>
      <alignment vertical="bottom" textRotation="0" wrapText="1" justifyLastLine="0" shrinkToFit="0" readingOrder="0"/>
    </dxf>
    <dxf>
      <font>
        <strike val="0"/>
        <outline val="0"/>
        <shadow val="0"/>
        <u val="none"/>
        <vertAlign val="baseline"/>
        <sz val="11"/>
        <name val="Calibri"/>
        <scheme val="minor"/>
      </font>
    </dxf>
    <dxf>
      <font>
        <strike val="0"/>
        <outline val="0"/>
        <shadow val="0"/>
        <u val="none"/>
        <vertAlign val="baseline"/>
        <sz val="11"/>
        <name val="Calibri"/>
        <scheme val="minor"/>
      </font>
    </dxf>
    <dxf>
      <font>
        <strike val="0"/>
        <outline val="0"/>
        <shadow val="0"/>
        <u val="none"/>
        <vertAlign val="baseline"/>
        <sz val="11"/>
        <name val="Calibri"/>
        <scheme val="minor"/>
      </font>
      <fill>
        <patternFill patternType="none">
          <fgColor indexed="64"/>
          <bgColor indexed="65"/>
        </patternFill>
      </fill>
    </dxf>
    <dxf>
      <font>
        <b val="0"/>
        <i val="0"/>
        <strike val="0"/>
        <condense val="0"/>
        <extend val="0"/>
        <outline val="0"/>
        <shadow val="0"/>
        <u val="none"/>
        <vertAlign val="baseline"/>
        <sz val="11"/>
        <color rgb="FF006100"/>
        <name val="Calibri"/>
        <scheme val="minor"/>
      </font>
    </dxf>
    <dxf>
      <font>
        <strike val="0"/>
        <outline val="0"/>
        <shadow val="0"/>
        <u val="none"/>
        <vertAlign val="baseline"/>
        <sz val="11"/>
        <name val="Calibri"/>
        <scheme val="minor"/>
      </font>
      <alignment horizontal="right" vertical="bottom" textRotation="0" wrapText="0" indent="0" justifyLastLine="0" shrinkToFit="0" readingOrder="0"/>
    </dxf>
    <dxf>
      <font>
        <strike val="0"/>
        <outline val="0"/>
        <shadow val="0"/>
        <u val="none"/>
        <vertAlign val="baseline"/>
        <sz val="11"/>
        <name val="Calibri"/>
        <scheme val="minor"/>
      </font>
      <alignment horizontal="general" vertical="bottom" textRotation="0" wrapText="1" indent="0" justifyLastLine="0" shrinkToFit="0" readingOrder="0"/>
    </dxf>
    <dxf>
      <font>
        <strike val="0"/>
        <outline val="0"/>
        <shadow val="0"/>
        <u val="none"/>
        <vertAlign val="baseline"/>
        <sz val="11"/>
        <name val="Calibri"/>
        <scheme val="minor"/>
      </font>
    </dxf>
    <dxf>
      <font>
        <strike val="0"/>
        <outline val="0"/>
        <shadow val="0"/>
        <u val="none"/>
        <vertAlign val="baseline"/>
        <sz val="11"/>
        <name val="Calibri"/>
        <scheme val="minor"/>
      </font>
    </dxf>
    <dxf>
      <font>
        <strike val="0"/>
        <outline val="0"/>
        <shadow val="0"/>
        <u val="none"/>
        <vertAlign val="baseline"/>
        <sz val="11"/>
        <name val="Calibri"/>
        <scheme val="minor"/>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11"/>
        <name val="Calibri"/>
        <scheme val="minor"/>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11"/>
        <name val="Calibri"/>
        <scheme val="minor"/>
      </font>
      <alignment horizontal="general" vertical="bottom" textRotation="0" wrapText="1" indent="0" justifyLastLine="0" shrinkToFit="0" readingOrder="0"/>
    </dxf>
    <dxf>
      <font>
        <strike val="0"/>
        <outline val="0"/>
        <shadow val="0"/>
        <u val="none"/>
        <vertAlign val="baseline"/>
        <sz val="11"/>
        <name val="Calibri"/>
        <scheme val="minor"/>
      </font>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left" vertical="bottom" textRotation="0" wrapText="1" indent="0" justifyLastLine="0" shrinkToFit="0" readingOrder="0"/>
    </dxf>
    <dxf>
      <font>
        <strike val="0"/>
        <outline val="0"/>
        <shadow val="0"/>
        <u val="none"/>
        <vertAlign val="baseline"/>
        <sz val="11"/>
        <name val="Calibri"/>
        <scheme val="none"/>
      </font>
    </dxf>
    <dxf>
      <font>
        <strike val="0"/>
        <outline val="0"/>
        <shadow val="0"/>
        <u val="none"/>
        <vertAlign val="baseline"/>
        <sz val="11"/>
        <name val="Calibri"/>
        <scheme val="minor"/>
      </font>
      <alignment vertical="bottom" textRotation="0" wrapText="1" justifyLastLine="0" shrinkToFit="0" readingOrder="0"/>
    </dxf>
    <dxf>
      <font>
        <strike val="0"/>
        <outline val="0"/>
        <shadow val="0"/>
        <u val="none"/>
        <vertAlign val="baseline"/>
        <sz val="11"/>
        <name val="Calibri"/>
        <scheme val="minor"/>
      </font>
    </dxf>
    <dxf>
      <font>
        <strike val="0"/>
        <outline val="0"/>
        <shadow val="0"/>
        <u val="none"/>
        <vertAlign val="baseline"/>
        <sz val="11"/>
        <name val="Calibri"/>
        <scheme val="minor"/>
      </font>
    </dxf>
    <dxf>
      <font>
        <strike val="0"/>
        <outline val="0"/>
        <shadow val="0"/>
        <u val="none"/>
        <vertAlign val="baseline"/>
        <sz val="11"/>
        <name val="Calibri"/>
        <scheme val="minor"/>
      </font>
      <fill>
        <patternFill patternType="none">
          <fgColor indexed="64"/>
          <bgColor indexed="65"/>
        </patternFill>
      </fill>
    </dxf>
    <dxf>
      <font>
        <b val="0"/>
        <i val="0"/>
        <strike val="0"/>
        <condense val="0"/>
        <extend val="0"/>
        <outline val="0"/>
        <shadow val="0"/>
        <u val="none"/>
        <vertAlign val="baseline"/>
        <sz val="11"/>
        <color rgb="FF006100"/>
        <name val="Calibri"/>
        <scheme val="minor"/>
      </font>
    </dxf>
    <dxf>
      <font>
        <strike val="0"/>
        <outline val="0"/>
        <shadow val="0"/>
        <u val="none"/>
        <vertAlign val="baseline"/>
        <sz val="11"/>
        <name val="Calibri"/>
        <scheme val="minor"/>
      </font>
      <alignment horizontal="right" vertical="bottom" textRotation="0" wrapText="0" indent="0" justifyLastLine="0" shrinkToFit="0" readingOrder="0"/>
    </dxf>
    <dxf>
      <font>
        <strike val="0"/>
        <outline val="0"/>
        <shadow val="0"/>
        <u val="none"/>
        <vertAlign val="baseline"/>
        <sz val="11"/>
        <name val="Calibri"/>
        <scheme val="minor"/>
      </font>
      <alignment horizontal="general" vertical="bottom" textRotation="0" wrapText="1" indent="0" justifyLastLine="0" shrinkToFit="0" readingOrder="0"/>
    </dxf>
    <dxf>
      <font>
        <strike val="0"/>
        <outline val="0"/>
        <shadow val="0"/>
        <u val="none"/>
        <vertAlign val="baseline"/>
        <sz val="11"/>
        <name val="Calibri"/>
        <scheme val="minor"/>
      </font>
    </dxf>
    <dxf>
      <font>
        <strike val="0"/>
        <outline val="0"/>
        <shadow val="0"/>
        <u val="none"/>
        <vertAlign val="baseline"/>
        <sz val="11"/>
        <name val="Calibri"/>
        <scheme val="minor"/>
      </font>
    </dxf>
    <dxf>
      <font>
        <strike val="0"/>
        <outline val="0"/>
        <shadow val="0"/>
        <u val="none"/>
        <vertAlign val="baseline"/>
        <sz val="11"/>
        <name val="Calibri"/>
        <scheme val="minor"/>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11"/>
        <name val="Calibri"/>
        <scheme val="minor"/>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11"/>
        <name val="Calibri"/>
        <scheme val="minor"/>
      </font>
      <alignment horizontal="general" vertical="bottom" textRotation="0" wrapText="1" indent="0" justifyLastLine="0" shrinkToFit="0" readingOrder="0"/>
    </dxf>
    <dxf>
      <font>
        <strike val="0"/>
        <outline val="0"/>
        <shadow val="0"/>
        <u val="none"/>
        <vertAlign val="baseline"/>
        <sz val="11"/>
        <name val="Calibri"/>
        <scheme val="minor"/>
      </font>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left" vertical="bottom" textRotation="0" wrapText="1" indent="0" justifyLastLine="0" shrinkToFit="0" readingOrder="0"/>
    </dxf>
    <dxf>
      <font>
        <strike val="0"/>
        <outline val="0"/>
        <shadow val="0"/>
        <u val="none"/>
        <vertAlign val="baseline"/>
        <sz val="11"/>
        <name val="Calibri"/>
        <scheme val="none"/>
      </font>
    </dxf>
    <dxf>
      <font>
        <strike val="0"/>
        <outline val="0"/>
        <shadow val="0"/>
        <u val="none"/>
        <vertAlign val="baseline"/>
        <sz val="11"/>
        <name val="Calibri"/>
        <scheme val="minor"/>
      </font>
      <alignment vertical="bottom" textRotation="0" wrapText="1" justifyLastLine="0" shrinkToFit="0" readingOrder="0"/>
    </dxf>
    <dxf>
      <font>
        <strike val="0"/>
        <outline val="0"/>
        <shadow val="0"/>
        <u val="none"/>
        <vertAlign val="baseline"/>
        <sz val="11"/>
        <name val="Calibri"/>
        <scheme val="minor"/>
      </font>
    </dxf>
    <dxf>
      <font>
        <strike val="0"/>
        <outline val="0"/>
        <shadow val="0"/>
        <u val="none"/>
        <vertAlign val="baseline"/>
        <sz val="11"/>
        <name val="Calibri"/>
        <scheme val="minor"/>
      </font>
    </dxf>
    <dxf>
      <font>
        <strike val="0"/>
        <outline val="0"/>
        <shadow val="0"/>
        <u val="none"/>
        <vertAlign val="baseline"/>
        <sz val="11"/>
        <name val="Calibri"/>
        <scheme val="minor"/>
      </font>
      <fill>
        <patternFill patternType="none">
          <fgColor indexed="64"/>
          <bgColor indexed="65"/>
        </patternFill>
      </fill>
    </dxf>
    <dxf>
      <font>
        <b val="0"/>
        <i val="0"/>
        <strike val="0"/>
        <condense val="0"/>
        <extend val="0"/>
        <outline val="0"/>
        <shadow val="0"/>
        <u val="none"/>
        <vertAlign val="baseline"/>
        <sz val="11"/>
        <color rgb="FF006100"/>
        <name val="Calibri"/>
        <scheme val="minor"/>
      </font>
    </dxf>
    <dxf>
      <font>
        <strike val="0"/>
        <outline val="0"/>
        <shadow val="0"/>
        <u val="none"/>
        <vertAlign val="baseline"/>
        <sz val="11"/>
        <name val="Calibri"/>
        <scheme val="minor"/>
      </font>
      <alignment horizontal="right" vertical="bottom" textRotation="0" wrapText="0" indent="0" justifyLastLine="0" shrinkToFit="0" readingOrder="0"/>
    </dxf>
    <dxf>
      <font>
        <strike val="0"/>
        <outline val="0"/>
        <shadow val="0"/>
        <u val="none"/>
        <vertAlign val="baseline"/>
        <sz val="11"/>
        <name val="Calibri"/>
        <scheme val="minor"/>
      </font>
      <alignment horizontal="general" vertical="bottom" textRotation="0" wrapText="1" indent="0" justifyLastLine="0" shrinkToFit="0" readingOrder="0"/>
    </dxf>
    <dxf>
      <font>
        <strike val="0"/>
        <outline val="0"/>
        <shadow val="0"/>
        <u val="none"/>
        <vertAlign val="baseline"/>
        <sz val="11"/>
        <name val="Calibri"/>
        <scheme val="minor"/>
      </font>
    </dxf>
    <dxf>
      <font>
        <strike val="0"/>
        <outline val="0"/>
        <shadow val="0"/>
        <u val="none"/>
        <vertAlign val="baseline"/>
        <sz val="11"/>
        <name val="Calibri"/>
        <scheme val="minor"/>
      </font>
    </dxf>
    <dxf>
      <font>
        <strike val="0"/>
        <outline val="0"/>
        <shadow val="0"/>
        <u val="none"/>
        <vertAlign val="baseline"/>
        <sz val="11"/>
        <name val="Calibri"/>
        <scheme val="minor"/>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11"/>
        <name val="Calibri"/>
        <scheme val="minor"/>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11"/>
        <name val="Calibri"/>
        <scheme val="minor"/>
      </font>
      <alignment horizontal="general" vertical="bottom" textRotation="0" wrapText="1" indent="0" justifyLastLine="0" shrinkToFit="0" readingOrder="0"/>
    </dxf>
    <dxf>
      <font>
        <strike val="0"/>
        <outline val="0"/>
        <shadow val="0"/>
        <u val="none"/>
        <vertAlign val="baseline"/>
        <sz val="11"/>
        <name val="Calibri"/>
        <scheme val="minor"/>
      </font>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left" vertical="bottom" textRotation="0" wrapText="1" indent="0" justifyLastLine="0" shrinkToFit="0" readingOrder="0"/>
    </dxf>
    <dxf>
      <font>
        <strike val="0"/>
        <outline val="0"/>
        <shadow val="0"/>
        <u val="none"/>
        <vertAlign val="baseline"/>
        <sz val="11"/>
        <name val="Calibri"/>
        <scheme val="none"/>
      </font>
    </dxf>
    <dxf>
      <font>
        <strike val="0"/>
        <outline val="0"/>
        <shadow val="0"/>
        <u val="none"/>
        <vertAlign val="baseline"/>
        <sz val="11"/>
        <name val="Calibri"/>
        <scheme val="minor"/>
      </font>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diagonalUp="0" diagonalDown="0">
        <left style="medium">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medium">
          <color indexed="64"/>
        </right>
        <top style="thin">
          <color indexed="64"/>
        </top>
        <bottom style="thin">
          <color indexed="64"/>
        </bottom>
        <vertical/>
        <horizontal/>
      </border>
    </dxf>
    <dxf>
      <border outline="0">
        <left style="medium">
          <color indexed="64"/>
        </left>
        <top style="medium">
          <color indexed="64"/>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65616</xdr:colOff>
      <xdr:row>18</xdr:row>
      <xdr:rowOff>55032</xdr:rowOff>
    </xdr:from>
    <xdr:to>
      <xdr:col>14</xdr:col>
      <xdr:colOff>247801</xdr:colOff>
      <xdr:row>25</xdr:row>
      <xdr:rowOff>31750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675533" y="4066115"/>
          <a:ext cx="2637518" cy="1310218"/>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aseline="0"/>
            <a:t>Fill out the 'Child Details' tab using the information collected from the Parent Permission Forms. </a:t>
          </a:r>
        </a:p>
        <a:p>
          <a:endParaRPr lang="en-GB" sz="1200" baseline="0"/>
        </a:p>
        <a:p>
          <a:r>
            <a:rPr lang="en-GB" sz="1200" b="1" baseline="0"/>
            <a:t>A copy of these records must be kept with the Leader of the Walking Bus</a:t>
          </a:r>
        </a:p>
        <a:p>
          <a:endParaRPr lang="en-GB" sz="1800" baseline="0"/>
        </a:p>
        <a:p>
          <a:endParaRPr lang="en-GB" sz="1800" baseline="0"/>
        </a:p>
        <a:p>
          <a:endParaRPr lang="en-GB" sz="1800" baseline="0"/>
        </a:p>
        <a:p>
          <a:endParaRPr lang="en-GB" sz="1800" baseline="0"/>
        </a:p>
        <a:p>
          <a:endParaRPr lang="en-GB" sz="1800" baseline="0"/>
        </a:p>
        <a:p>
          <a:endParaRPr lang="en-GB" sz="1800" baseline="0"/>
        </a:p>
        <a:p>
          <a:endParaRPr lang="en-GB" sz="1800" baseline="0"/>
        </a:p>
        <a:p>
          <a:endParaRPr lang="en-GB" sz="1800" baseline="0"/>
        </a:p>
        <a:p>
          <a:endParaRPr lang="en-GB" sz="1800" baseline="0"/>
        </a:p>
        <a:p>
          <a:endParaRPr lang="en-GB" sz="1800" baseline="0"/>
        </a:p>
        <a:p>
          <a:endParaRPr lang="en-GB" sz="18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84667</xdr:colOff>
      <xdr:row>25</xdr:row>
      <xdr:rowOff>169334</xdr:rowOff>
    </xdr:from>
    <xdr:to>
      <xdr:col>12</xdr:col>
      <xdr:colOff>934509</xdr:colOff>
      <xdr:row>34</xdr:row>
      <xdr:rowOff>1</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8741834" y="5408084"/>
          <a:ext cx="6152092" cy="1545167"/>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aseline="0"/>
            <a:t>Fill out the 'Volunteer Details' tab using the information collected from the Parent Permission Forms. </a:t>
          </a:r>
        </a:p>
        <a:p>
          <a:endParaRPr lang="en-GB" sz="1200" baseline="0"/>
        </a:p>
        <a:p>
          <a:r>
            <a:rPr lang="en-GB" sz="1200" baseline="0"/>
            <a:t>Use this tab to also keep a record of which volunteers have the following;</a:t>
          </a:r>
        </a:p>
        <a:p>
          <a:r>
            <a:rPr lang="en-GB" sz="1200" baseline="0"/>
            <a:t>- completed Volunteer Training</a:t>
          </a:r>
        </a:p>
        <a:p>
          <a:r>
            <a:rPr lang="en-GB" sz="1200" baseline="0"/>
            <a:t>- completed their DBS checks</a:t>
          </a:r>
        </a:p>
        <a:p>
          <a:r>
            <a:rPr lang="en-GB" sz="1200" baseline="0"/>
            <a:t>- been issued I.D Badges</a:t>
          </a:r>
        </a:p>
        <a:p>
          <a:r>
            <a:rPr lang="en-GB" sz="1200" baseline="0"/>
            <a:t>- recieved Hi-Vis Tabards</a:t>
          </a:r>
        </a:p>
        <a:p>
          <a:endParaRPr lang="en-GB" sz="1800" baseline="0"/>
        </a:p>
        <a:p>
          <a:endParaRPr lang="en-GB" sz="1800" baseline="0"/>
        </a:p>
        <a:p>
          <a:endParaRPr lang="en-GB" sz="1800" baseline="0"/>
        </a:p>
        <a:p>
          <a:endParaRPr lang="en-GB" sz="1800" baseline="0"/>
        </a:p>
        <a:p>
          <a:endParaRPr lang="en-GB" sz="1800" baseline="0"/>
        </a:p>
        <a:p>
          <a:endParaRPr lang="en-GB" sz="1800" baseline="0"/>
        </a:p>
        <a:p>
          <a:endParaRPr lang="en-GB" sz="1800" baseline="0"/>
        </a:p>
        <a:p>
          <a:endParaRPr lang="en-GB" sz="1800" baseline="0"/>
        </a:p>
        <a:p>
          <a:endParaRPr lang="en-GB" sz="1800" baseline="0"/>
        </a:p>
        <a:p>
          <a:endParaRPr lang="en-GB" sz="1800" baseline="0"/>
        </a:p>
        <a:p>
          <a:endParaRPr lang="en-GB" sz="18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49591</xdr:colOff>
      <xdr:row>2</xdr:row>
      <xdr:rowOff>529922</xdr:rowOff>
    </xdr:from>
    <xdr:to>
      <xdr:col>24</xdr:col>
      <xdr:colOff>544286</xdr:colOff>
      <xdr:row>10</xdr:row>
      <xdr:rowOff>81643</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7643627" y="1672922"/>
          <a:ext cx="6849230" cy="783847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a:t>This spreadsheet</a:t>
          </a:r>
          <a:r>
            <a:rPr lang="en-GB" sz="1400" baseline="0"/>
            <a:t> is for organising the volunteer rota on a single day.</a:t>
          </a:r>
          <a:endParaRPr lang="en-GB" sz="1400"/>
        </a:p>
        <a:p>
          <a:endParaRPr lang="en-GB" sz="1400"/>
        </a:p>
        <a:p>
          <a:r>
            <a:rPr lang="en-GB" sz="1400" baseline="0"/>
            <a:t>It will help you ensure the correct number of volunteers are on the Walking Bus as more children join at each bus stop.</a:t>
          </a:r>
        </a:p>
        <a:p>
          <a:endParaRPr lang="en-GB" sz="1400"/>
        </a:p>
        <a:p>
          <a:r>
            <a:rPr lang="en-GB" sz="1400" b="1" u="sng"/>
            <a:t>Instructions</a:t>
          </a:r>
          <a:r>
            <a:rPr lang="en-GB" sz="1400" b="1" u="sng" baseline="0"/>
            <a:t> </a:t>
          </a:r>
        </a:p>
        <a:p>
          <a:endParaRPr lang="en-GB" sz="1400"/>
        </a:p>
        <a:p>
          <a:r>
            <a:rPr lang="en-GB" sz="1400" b="1"/>
            <a:t>1- Write a description of each</a:t>
          </a:r>
          <a:r>
            <a:rPr lang="en-GB" sz="1400" b="1" baseline="0"/>
            <a:t> 'bus stop' in column B</a:t>
          </a:r>
          <a:r>
            <a:rPr lang="en-GB" sz="1400" b="1"/>
            <a:t> </a:t>
          </a:r>
        </a:p>
        <a:p>
          <a:endParaRPr lang="en-GB" sz="1400" b="1"/>
        </a:p>
        <a:p>
          <a:r>
            <a:rPr lang="en-GB" sz="1400" b="1"/>
            <a:t>2 - Write names</a:t>
          </a:r>
          <a:r>
            <a:rPr lang="en-GB" sz="1400" b="1" baseline="0"/>
            <a:t> of pupils joining at each bus stop in column C</a:t>
          </a:r>
        </a:p>
        <a:p>
          <a:endParaRPr lang="en-GB" sz="1400" b="1"/>
        </a:p>
        <a:p>
          <a:r>
            <a:rPr lang="en-GB" sz="1400" b="1"/>
            <a:t>3- Record </a:t>
          </a:r>
          <a:r>
            <a:rPr lang="en-GB" sz="1400" b="1" baseline="0"/>
            <a:t>how many infants and juniors will be joining your Walking Bus at each 'bus stop' in column D &amp; E</a:t>
          </a:r>
        </a:p>
        <a:p>
          <a:endParaRPr lang="en-GB" sz="1400" baseline="0"/>
        </a:p>
        <a:p>
          <a:r>
            <a:rPr lang="en-GB" sz="1400" baseline="0"/>
            <a:t>Column F - G will then give you the accumulative total number of infants &amp; juniors as you pass each 'bus stop'.</a:t>
          </a:r>
        </a:p>
        <a:p>
          <a:endParaRPr lang="en-GB" sz="1400" baseline="0"/>
        </a:p>
        <a:p>
          <a:r>
            <a:rPr lang="en-GB" sz="1400" baseline="0"/>
            <a:t>Column J will then give you the total number of volunteers required on the Walking Bus after passing each 'bus stop' (based an adult: child ratio of 1:4 (infants), 1:8 (juniors)). A minimum of 2 trained volunteers should be on the Walking Bus at any one time.</a:t>
          </a:r>
        </a:p>
        <a:p>
          <a:endParaRPr lang="en-GB" sz="1400" baseline="0"/>
        </a:p>
        <a:p>
          <a:r>
            <a:rPr lang="en-GB" sz="1400" b="1" baseline="0"/>
            <a:t>4 - Write the names of the volunteers joining at each 'bus stop' in column K </a:t>
          </a:r>
        </a:p>
        <a:p>
          <a:endParaRPr lang="en-GB" sz="1400" b="1" baseline="0"/>
        </a:p>
        <a:p>
          <a:r>
            <a:rPr lang="en-GB" sz="1400" b="1" baseline="0"/>
            <a:t>5- Record the number of volunteers joining at each 'bus stop' in column L</a:t>
          </a:r>
        </a:p>
        <a:p>
          <a:endParaRPr lang="en-GB" sz="1400" baseline="0"/>
        </a:p>
        <a:p>
          <a:pPr marL="0" marR="0" indent="0" defTabSz="914400" eaLnBrk="1" fontAlgn="auto" latinLnBrk="0" hangingPunct="1">
            <a:lnSpc>
              <a:spcPct val="100000"/>
            </a:lnSpc>
            <a:spcBef>
              <a:spcPts val="0"/>
            </a:spcBef>
            <a:spcAft>
              <a:spcPts val="0"/>
            </a:spcAft>
            <a:buClrTx/>
            <a:buSzTx/>
            <a:buFontTx/>
            <a:buNone/>
            <a:tabLst/>
            <a:defRPr/>
          </a:pPr>
          <a:r>
            <a:rPr lang="en-GB" sz="1400" baseline="0">
              <a:solidFill>
                <a:schemeClr val="dk1"/>
              </a:solidFill>
              <a:effectLst/>
              <a:latin typeface="+mn-lt"/>
              <a:ea typeface="+mn-ea"/>
              <a:cs typeface="+mn-cs"/>
            </a:rPr>
            <a:t>Use Column J  (highlighted in YELLOW) to see how many volunteers you need on the Walking Bus  as more children join at each stop.</a:t>
          </a:r>
        </a:p>
        <a:p>
          <a:pPr marL="0" marR="0" indent="0" defTabSz="914400" eaLnBrk="1" fontAlgn="auto" latinLnBrk="0" hangingPunct="1">
            <a:lnSpc>
              <a:spcPct val="100000"/>
            </a:lnSpc>
            <a:spcBef>
              <a:spcPts val="0"/>
            </a:spcBef>
            <a:spcAft>
              <a:spcPts val="0"/>
            </a:spcAft>
            <a:buClrTx/>
            <a:buSzTx/>
            <a:buFontTx/>
            <a:buNone/>
            <a:tabLst/>
            <a:defRPr/>
          </a:pPr>
          <a:endParaRPr lang="en-GB" sz="14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GB" sz="1400" baseline="0">
              <a:solidFill>
                <a:schemeClr val="dk1"/>
              </a:solidFill>
              <a:effectLst/>
              <a:latin typeface="+mn-lt"/>
              <a:ea typeface="+mn-ea"/>
              <a:cs typeface="+mn-cs"/>
            </a:rPr>
            <a:t>C olumn N will indicate if you have the correct number of volunteers on the Walking Bus from each bus stop as more children are joining. Make sure enough volunteers are joining at the right times so all of column N is GREEN.</a:t>
          </a:r>
        </a:p>
        <a:p>
          <a:pPr marL="0" marR="0" indent="0" defTabSz="914400" eaLnBrk="1" fontAlgn="auto" latinLnBrk="0" hangingPunct="1">
            <a:lnSpc>
              <a:spcPct val="100000"/>
            </a:lnSpc>
            <a:spcBef>
              <a:spcPts val="0"/>
            </a:spcBef>
            <a:spcAft>
              <a:spcPts val="0"/>
            </a:spcAft>
            <a:buClrTx/>
            <a:buSzTx/>
            <a:buFontTx/>
            <a:buNone/>
            <a:tabLst/>
            <a:defRPr/>
          </a:pPr>
          <a:endParaRPr lang="en-GB" sz="14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GB" sz="1400" b="1" baseline="0">
              <a:solidFill>
                <a:schemeClr val="dk1"/>
              </a:solidFill>
              <a:effectLst/>
              <a:latin typeface="+mn-lt"/>
              <a:ea typeface="+mn-ea"/>
              <a:cs typeface="+mn-cs"/>
            </a:rPr>
            <a:t>6- When column N is GREEN print off the Spreadsheet for the Walking Bus Leader </a:t>
          </a:r>
        </a:p>
        <a:p>
          <a:pPr marL="0" marR="0" indent="0" defTabSz="914400" eaLnBrk="1" fontAlgn="auto" latinLnBrk="0" hangingPunct="1">
            <a:lnSpc>
              <a:spcPct val="100000"/>
            </a:lnSpc>
            <a:spcBef>
              <a:spcPts val="0"/>
            </a:spcBef>
            <a:spcAft>
              <a:spcPts val="0"/>
            </a:spcAft>
            <a:buClrTx/>
            <a:buSzTx/>
            <a:buFontTx/>
            <a:buNone/>
            <a:tabLst/>
            <a:defRPr/>
          </a:pPr>
          <a:endParaRPr lang="en-GB" sz="1400" b="1"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GB" sz="1400" b="0" baseline="0">
              <a:solidFill>
                <a:schemeClr val="dk1"/>
              </a:solidFill>
              <a:effectLst/>
              <a:latin typeface="+mn-lt"/>
              <a:ea typeface="+mn-ea"/>
              <a:cs typeface="+mn-cs"/>
            </a:rPr>
            <a:t>To create a copy of this spreadsheet in a new tab right click the tab at the bottom of the page, and click 'Move or Copy'</a:t>
          </a:r>
          <a:endParaRPr lang="en-GB" sz="1400" b="0">
            <a:effectLst/>
          </a:endParaRPr>
        </a:p>
        <a:p>
          <a:endParaRPr lang="en-GB" sz="1200" baseline="0"/>
        </a:p>
        <a:p>
          <a:endParaRPr lang="en-GB" sz="1200" baseline="0"/>
        </a:p>
        <a:p>
          <a:endParaRPr lang="en-GB" sz="1200" baseline="0"/>
        </a:p>
        <a:p>
          <a:endParaRPr lang="en-GB" sz="1200" baseline="0"/>
        </a:p>
        <a:p>
          <a:endParaRPr lang="en-GB" sz="1800" baseline="0"/>
        </a:p>
        <a:p>
          <a:endParaRPr lang="en-GB" sz="1800" baseline="0"/>
        </a:p>
        <a:p>
          <a:endParaRPr lang="en-GB" sz="1800" baseline="0"/>
        </a:p>
        <a:p>
          <a:endParaRPr lang="en-GB" sz="1800" baseline="0"/>
        </a:p>
        <a:p>
          <a:endParaRPr lang="en-GB" sz="1800" baseline="0"/>
        </a:p>
        <a:p>
          <a:endParaRPr lang="en-GB" sz="1800" baseline="0"/>
        </a:p>
        <a:p>
          <a:endParaRPr lang="en-GB" sz="1800" baseline="0"/>
        </a:p>
        <a:p>
          <a:endParaRPr lang="en-GB" sz="1800" baseline="0"/>
        </a:p>
        <a:p>
          <a:endParaRPr lang="en-GB" sz="1800" baseline="0"/>
        </a:p>
        <a:p>
          <a:endParaRPr lang="en-GB" sz="1800" baseline="0"/>
        </a:p>
        <a:p>
          <a:endParaRPr lang="en-GB" sz="18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49591</xdr:colOff>
      <xdr:row>2</xdr:row>
      <xdr:rowOff>529922</xdr:rowOff>
    </xdr:from>
    <xdr:to>
      <xdr:col>24</xdr:col>
      <xdr:colOff>544286</xdr:colOff>
      <xdr:row>10</xdr:row>
      <xdr:rowOff>81643</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7623216" y="1672922"/>
          <a:ext cx="6828820" cy="7886096"/>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a:t>This spreadsheet</a:t>
          </a:r>
          <a:r>
            <a:rPr lang="en-GB" sz="1400" baseline="0"/>
            <a:t> is for organising the volunteer rota on a single day.</a:t>
          </a:r>
          <a:endParaRPr lang="en-GB" sz="1400"/>
        </a:p>
        <a:p>
          <a:endParaRPr lang="en-GB" sz="1400"/>
        </a:p>
        <a:p>
          <a:r>
            <a:rPr lang="en-GB" sz="1400" baseline="0"/>
            <a:t>It will help you ensure the correct number of volunteers are on the Walking Bus as more children join at each bus stop.</a:t>
          </a:r>
        </a:p>
        <a:p>
          <a:endParaRPr lang="en-GB" sz="1400"/>
        </a:p>
        <a:p>
          <a:r>
            <a:rPr lang="en-GB" sz="1400" b="1" u="sng"/>
            <a:t>Instructions</a:t>
          </a:r>
          <a:r>
            <a:rPr lang="en-GB" sz="1400" b="1" u="sng" baseline="0"/>
            <a:t> </a:t>
          </a:r>
        </a:p>
        <a:p>
          <a:endParaRPr lang="en-GB" sz="1400"/>
        </a:p>
        <a:p>
          <a:r>
            <a:rPr lang="en-GB" sz="1400" b="1"/>
            <a:t>1- Write a description of each</a:t>
          </a:r>
          <a:r>
            <a:rPr lang="en-GB" sz="1400" b="1" baseline="0"/>
            <a:t> 'bus stop' in column B</a:t>
          </a:r>
          <a:r>
            <a:rPr lang="en-GB" sz="1400" b="1"/>
            <a:t> </a:t>
          </a:r>
        </a:p>
        <a:p>
          <a:endParaRPr lang="en-GB" sz="1400" b="1"/>
        </a:p>
        <a:p>
          <a:r>
            <a:rPr lang="en-GB" sz="1400" b="1"/>
            <a:t>2 - Write names</a:t>
          </a:r>
          <a:r>
            <a:rPr lang="en-GB" sz="1400" b="1" baseline="0"/>
            <a:t> of pupils joining at each bus stop in column C</a:t>
          </a:r>
        </a:p>
        <a:p>
          <a:endParaRPr lang="en-GB" sz="1400" b="1"/>
        </a:p>
        <a:p>
          <a:r>
            <a:rPr lang="en-GB" sz="1400" b="1"/>
            <a:t>3- Record </a:t>
          </a:r>
          <a:r>
            <a:rPr lang="en-GB" sz="1400" b="1" baseline="0"/>
            <a:t>how many infants and juniors will be joining your Walking Bus at each 'bus stop' in column D &amp; E</a:t>
          </a:r>
        </a:p>
        <a:p>
          <a:endParaRPr lang="en-GB" sz="1400" baseline="0"/>
        </a:p>
        <a:p>
          <a:r>
            <a:rPr lang="en-GB" sz="1400" baseline="0"/>
            <a:t>Column F - G will then give you the accumulative total number of infants &amp; juniors as you pass each 'bus stop'.</a:t>
          </a:r>
        </a:p>
        <a:p>
          <a:endParaRPr lang="en-GB" sz="1400" baseline="0"/>
        </a:p>
        <a:p>
          <a:r>
            <a:rPr lang="en-GB" sz="1400" baseline="0"/>
            <a:t>Column J will then give you the total number of volunteers required on the Walking Bus after passing each 'bus stop' (based an adult: child ratio of 1:4 (infants), 1:8 (juniors)). A minimum of 2 trained volunteers should be on the Walking Bus at any one time.</a:t>
          </a:r>
        </a:p>
        <a:p>
          <a:endParaRPr lang="en-GB" sz="1400" baseline="0"/>
        </a:p>
        <a:p>
          <a:r>
            <a:rPr lang="en-GB" sz="1400" b="1" baseline="0"/>
            <a:t>4 - Write the names of the volunteers joining at each 'bus stop' in column K </a:t>
          </a:r>
        </a:p>
        <a:p>
          <a:endParaRPr lang="en-GB" sz="1400" b="1" baseline="0"/>
        </a:p>
        <a:p>
          <a:r>
            <a:rPr lang="en-GB" sz="1400" b="1" baseline="0"/>
            <a:t>5- Record the number of volunteers joining at each 'bus stop' in column L</a:t>
          </a:r>
        </a:p>
        <a:p>
          <a:endParaRPr lang="en-GB" sz="1400" baseline="0"/>
        </a:p>
        <a:p>
          <a:pPr marL="0" marR="0" indent="0" defTabSz="914400" eaLnBrk="1" fontAlgn="auto" latinLnBrk="0" hangingPunct="1">
            <a:lnSpc>
              <a:spcPct val="100000"/>
            </a:lnSpc>
            <a:spcBef>
              <a:spcPts val="0"/>
            </a:spcBef>
            <a:spcAft>
              <a:spcPts val="0"/>
            </a:spcAft>
            <a:buClrTx/>
            <a:buSzTx/>
            <a:buFontTx/>
            <a:buNone/>
            <a:tabLst/>
            <a:defRPr/>
          </a:pPr>
          <a:r>
            <a:rPr lang="en-GB" sz="1400" baseline="0">
              <a:solidFill>
                <a:schemeClr val="dk1"/>
              </a:solidFill>
              <a:effectLst/>
              <a:latin typeface="+mn-lt"/>
              <a:ea typeface="+mn-ea"/>
              <a:cs typeface="+mn-cs"/>
            </a:rPr>
            <a:t>Use Column J  (highlighted in YELLOW) to see how many volunteers you need on the Walking Bus  as more children join at each stop.</a:t>
          </a:r>
        </a:p>
        <a:p>
          <a:pPr marL="0" marR="0" indent="0" defTabSz="914400" eaLnBrk="1" fontAlgn="auto" latinLnBrk="0" hangingPunct="1">
            <a:lnSpc>
              <a:spcPct val="100000"/>
            </a:lnSpc>
            <a:spcBef>
              <a:spcPts val="0"/>
            </a:spcBef>
            <a:spcAft>
              <a:spcPts val="0"/>
            </a:spcAft>
            <a:buClrTx/>
            <a:buSzTx/>
            <a:buFontTx/>
            <a:buNone/>
            <a:tabLst/>
            <a:defRPr/>
          </a:pPr>
          <a:endParaRPr lang="en-GB" sz="14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GB" sz="1400" baseline="0">
              <a:solidFill>
                <a:schemeClr val="dk1"/>
              </a:solidFill>
              <a:effectLst/>
              <a:latin typeface="+mn-lt"/>
              <a:ea typeface="+mn-ea"/>
              <a:cs typeface="+mn-cs"/>
            </a:rPr>
            <a:t>C olumn N will indicate if you have the correct number of volunteers on the Walking Bus from each bus stop as more children are joining. Make sure enough volunteers are joining at the right times so all of column N is GREEN.</a:t>
          </a:r>
        </a:p>
        <a:p>
          <a:pPr marL="0" marR="0" indent="0" defTabSz="914400" eaLnBrk="1" fontAlgn="auto" latinLnBrk="0" hangingPunct="1">
            <a:lnSpc>
              <a:spcPct val="100000"/>
            </a:lnSpc>
            <a:spcBef>
              <a:spcPts val="0"/>
            </a:spcBef>
            <a:spcAft>
              <a:spcPts val="0"/>
            </a:spcAft>
            <a:buClrTx/>
            <a:buSzTx/>
            <a:buFontTx/>
            <a:buNone/>
            <a:tabLst/>
            <a:defRPr/>
          </a:pPr>
          <a:endParaRPr lang="en-GB" sz="14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GB" sz="1400" b="1" baseline="0">
              <a:solidFill>
                <a:schemeClr val="dk1"/>
              </a:solidFill>
              <a:effectLst/>
              <a:latin typeface="+mn-lt"/>
              <a:ea typeface="+mn-ea"/>
              <a:cs typeface="+mn-cs"/>
            </a:rPr>
            <a:t>6- When column N is GREEN print off the Spreadsheet for the Walking Bus Leader </a:t>
          </a:r>
        </a:p>
        <a:p>
          <a:pPr marL="0" marR="0" indent="0" defTabSz="914400" eaLnBrk="1" fontAlgn="auto" latinLnBrk="0" hangingPunct="1">
            <a:lnSpc>
              <a:spcPct val="100000"/>
            </a:lnSpc>
            <a:spcBef>
              <a:spcPts val="0"/>
            </a:spcBef>
            <a:spcAft>
              <a:spcPts val="0"/>
            </a:spcAft>
            <a:buClrTx/>
            <a:buSzTx/>
            <a:buFontTx/>
            <a:buNone/>
            <a:tabLst/>
            <a:defRPr/>
          </a:pPr>
          <a:endParaRPr lang="en-GB" sz="1400" b="1"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GB" sz="1400" b="0" baseline="0">
              <a:solidFill>
                <a:schemeClr val="dk1"/>
              </a:solidFill>
              <a:effectLst/>
              <a:latin typeface="+mn-lt"/>
              <a:ea typeface="+mn-ea"/>
              <a:cs typeface="+mn-cs"/>
            </a:rPr>
            <a:t>To create a copy of this spreadsheet in a new tab right click the tab at the bottom of the page, and click 'Move or Copy'</a:t>
          </a:r>
          <a:endParaRPr lang="en-GB" sz="1400" b="0">
            <a:effectLst/>
          </a:endParaRPr>
        </a:p>
        <a:p>
          <a:endParaRPr lang="en-GB" sz="1200" baseline="0"/>
        </a:p>
        <a:p>
          <a:endParaRPr lang="en-GB" sz="1200" baseline="0"/>
        </a:p>
        <a:p>
          <a:endParaRPr lang="en-GB" sz="1200" baseline="0"/>
        </a:p>
        <a:p>
          <a:endParaRPr lang="en-GB" sz="1200" baseline="0"/>
        </a:p>
        <a:p>
          <a:endParaRPr lang="en-GB" sz="1800" baseline="0"/>
        </a:p>
        <a:p>
          <a:endParaRPr lang="en-GB" sz="1800" baseline="0"/>
        </a:p>
        <a:p>
          <a:endParaRPr lang="en-GB" sz="1800" baseline="0"/>
        </a:p>
        <a:p>
          <a:endParaRPr lang="en-GB" sz="1800" baseline="0"/>
        </a:p>
        <a:p>
          <a:endParaRPr lang="en-GB" sz="1800" baseline="0"/>
        </a:p>
        <a:p>
          <a:endParaRPr lang="en-GB" sz="1800" baseline="0"/>
        </a:p>
        <a:p>
          <a:endParaRPr lang="en-GB" sz="1800" baseline="0"/>
        </a:p>
        <a:p>
          <a:endParaRPr lang="en-GB" sz="1800" baseline="0"/>
        </a:p>
        <a:p>
          <a:endParaRPr lang="en-GB" sz="1800" baseline="0"/>
        </a:p>
        <a:p>
          <a:endParaRPr lang="en-GB" sz="1800" baseline="0"/>
        </a:p>
        <a:p>
          <a:endParaRPr lang="en-GB" sz="18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49591</xdr:colOff>
      <xdr:row>2</xdr:row>
      <xdr:rowOff>529922</xdr:rowOff>
    </xdr:from>
    <xdr:to>
      <xdr:col>24</xdr:col>
      <xdr:colOff>544286</xdr:colOff>
      <xdr:row>10</xdr:row>
      <xdr:rowOff>81643</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7623216" y="1672922"/>
          <a:ext cx="6828820" cy="7886096"/>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a:t>This spreadsheet</a:t>
          </a:r>
          <a:r>
            <a:rPr lang="en-GB" sz="1400" baseline="0"/>
            <a:t> is for organising the volunteer rota on a single day.</a:t>
          </a:r>
          <a:endParaRPr lang="en-GB" sz="1400"/>
        </a:p>
        <a:p>
          <a:endParaRPr lang="en-GB" sz="1400"/>
        </a:p>
        <a:p>
          <a:r>
            <a:rPr lang="en-GB" sz="1400" baseline="0"/>
            <a:t>It will help you ensure the correct number of volunteers are on the Walking Bus as more children join at each bus stop.</a:t>
          </a:r>
        </a:p>
        <a:p>
          <a:endParaRPr lang="en-GB" sz="1400"/>
        </a:p>
        <a:p>
          <a:r>
            <a:rPr lang="en-GB" sz="1400" b="1" u="sng"/>
            <a:t>Instructions</a:t>
          </a:r>
          <a:r>
            <a:rPr lang="en-GB" sz="1400" b="1" u="sng" baseline="0"/>
            <a:t> </a:t>
          </a:r>
        </a:p>
        <a:p>
          <a:endParaRPr lang="en-GB" sz="1400"/>
        </a:p>
        <a:p>
          <a:r>
            <a:rPr lang="en-GB" sz="1400" b="1"/>
            <a:t>1- Write a description of each</a:t>
          </a:r>
          <a:r>
            <a:rPr lang="en-GB" sz="1400" b="1" baseline="0"/>
            <a:t> 'bus stop' in column B</a:t>
          </a:r>
          <a:r>
            <a:rPr lang="en-GB" sz="1400" b="1"/>
            <a:t> </a:t>
          </a:r>
        </a:p>
        <a:p>
          <a:endParaRPr lang="en-GB" sz="1400" b="1"/>
        </a:p>
        <a:p>
          <a:r>
            <a:rPr lang="en-GB" sz="1400" b="1"/>
            <a:t>2 - Write names</a:t>
          </a:r>
          <a:r>
            <a:rPr lang="en-GB" sz="1400" b="1" baseline="0"/>
            <a:t> of pupils joining at each bus stop in column C</a:t>
          </a:r>
        </a:p>
        <a:p>
          <a:endParaRPr lang="en-GB" sz="1400" b="1"/>
        </a:p>
        <a:p>
          <a:r>
            <a:rPr lang="en-GB" sz="1400" b="1"/>
            <a:t>3- Record </a:t>
          </a:r>
          <a:r>
            <a:rPr lang="en-GB" sz="1400" b="1" baseline="0"/>
            <a:t>how many infants and juniors will be joining your Walking Bus at each 'bus stop' in column D &amp; E</a:t>
          </a:r>
        </a:p>
        <a:p>
          <a:endParaRPr lang="en-GB" sz="1400" baseline="0"/>
        </a:p>
        <a:p>
          <a:r>
            <a:rPr lang="en-GB" sz="1400" baseline="0"/>
            <a:t>Column F - G will then give you the accumulative total number of infants &amp; juniors as you pass each 'bus stop'.</a:t>
          </a:r>
        </a:p>
        <a:p>
          <a:endParaRPr lang="en-GB" sz="1400" baseline="0"/>
        </a:p>
        <a:p>
          <a:r>
            <a:rPr lang="en-GB" sz="1400" baseline="0"/>
            <a:t>Column J will then give you the total number of volunteers required on the Walking Bus after passing each 'bus stop' (based an adult: child ratio of 1:4 (infants), 1:8 (juniors)). A minimum of 2 trained volunteers should be on the Walking Bus at any one time.</a:t>
          </a:r>
        </a:p>
        <a:p>
          <a:endParaRPr lang="en-GB" sz="1400" baseline="0"/>
        </a:p>
        <a:p>
          <a:r>
            <a:rPr lang="en-GB" sz="1400" b="1" baseline="0"/>
            <a:t>4 - Write the names of the volunteers joining at each 'bus stop' in column K </a:t>
          </a:r>
        </a:p>
        <a:p>
          <a:endParaRPr lang="en-GB" sz="1400" b="1" baseline="0"/>
        </a:p>
        <a:p>
          <a:r>
            <a:rPr lang="en-GB" sz="1400" b="1" baseline="0"/>
            <a:t>5- Record the number of volunteers joining at each 'bus stop' in column L</a:t>
          </a:r>
        </a:p>
        <a:p>
          <a:endParaRPr lang="en-GB" sz="1400" baseline="0"/>
        </a:p>
        <a:p>
          <a:pPr marL="0" marR="0" indent="0" defTabSz="914400" eaLnBrk="1" fontAlgn="auto" latinLnBrk="0" hangingPunct="1">
            <a:lnSpc>
              <a:spcPct val="100000"/>
            </a:lnSpc>
            <a:spcBef>
              <a:spcPts val="0"/>
            </a:spcBef>
            <a:spcAft>
              <a:spcPts val="0"/>
            </a:spcAft>
            <a:buClrTx/>
            <a:buSzTx/>
            <a:buFontTx/>
            <a:buNone/>
            <a:tabLst/>
            <a:defRPr/>
          </a:pPr>
          <a:r>
            <a:rPr lang="en-GB" sz="1400" baseline="0">
              <a:solidFill>
                <a:schemeClr val="dk1"/>
              </a:solidFill>
              <a:effectLst/>
              <a:latin typeface="+mn-lt"/>
              <a:ea typeface="+mn-ea"/>
              <a:cs typeface="+mn-cs"/>
            </a:rPr>
            <a:t>Use Column J  (highlighted in YELLOW) to see how many volunteers you need on the Walking Bus  as more children join at each stop.</a:t>
          </a:r>
        </a:p>
        <a:p>
          <a:pPr marL="0" marR="0" indent="0" defTabSz="914400" eaLnBrk="1" fontAlgn="auto" latinLnBrk="0" hangingPunct="1">
            <a:lnSpc>
              <a:spcPct val="100000"/>
            </a:lnSpc>
            <a:spcBef>
              <a:spcPts val="0"/>
            </a:spcBef>
            <a:spcAft>
              <a:spcPts val="0"/>
            </a:spcAft>
            <a:buClrTx/>
            <a:buSzTx/>
            <a:buFontTx/>
            <a:buNone/>
            <a:tabLst/>
            <a:defRPr/>
          </a:pPr>
          <a:endParaRPr lang="en-GB" sz="14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GB" sz="1400" baseline="0">
              <a:solidFill>
                <a:schemeClr val="dk1"/>
              </a:solidFill>
              <a:effectLst/>
              <a:latin typeface="+mn-lt"/>
              <a:ea typeface="+mn-ea"/>
              <a:cs typeface="+mn-cs"/>
            </a:rPr>
            <a:t>C olumn N will indicate if you have the correct number of volunteers on the Walking Bus from each bus stop as more children are joining. Make sure enough volunteers are joining at the right times so all of column N is GREEN.</a:t>
          </a:r>
        </a:p>
        <a:p>
          <a:pPr marL="0" marR="0" indent="0" defTabSz="914400" eaLnBrk="1" fontAlgn="auto" latinLnBrk="0" hangingPunct="1">
            <a:lnSpc>
              <a:spcPct val="100000"/>
            </a:lnSpc>
            <a:spcBef>
              <a:spcPts val="0"/>
            </a:spcBef>
            <a:spcAft>
              <a:spcPts val="0"/>
            </a:spcAft>
            <a:buClrTx/>
            <a:buSzTx/>
            <a:buFontTx/>
            <a:buNone/>
            <a:tabLst/>
            <a:defRPr/>
          </a:pPr>
          <a:endParaRPr lang="en-GB" sz="14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GB" sz="1400" b="1" baseline="0">
              <a:solidFill>
                <a:schemeClr val="dk1"/>
              </a:solidFill>
              <a:effectLst/>
              <a:latin typeface="+mn-lt"/>
              <a:ea typeface="+mn-ea"/>
              <a:cs typeface="+mn-cs"/>
            </a:rPr>
            <a:t>6- When column N is GREEN print off the Spreadsheet for the Walking Bus Leader </a:t>
          </a:r>
        </a:p>
        <a:p>
          <a:pPr marL="0" marR="0" indent="0" defTabSz="914400" eaLnBrk="1" fontAlgn="auto" latinLnBrk="0" hangingPunct="1">
            <a:lnSpc>
              <a:spcPct val="100000"/>
            </a:lnSpc>
            <a:spcBef>
              <a:spcPts val="0"/>
            </a:spcBef>
            <a:spcAft>
              <a:spcPts val="0"/>
            </a:spcAft>
            <a:buClrTx/>
            <a:buSzTx/>
            <a:buFontTx/>
            <a:buNone/>
            <a:tabLst/>
            <a:defRPr/>
          </a:pPr>
          <a:endParaRPr lang="en-GB" sz="1400" b="1"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GB" sz="1400" b="0" baseline="0">
              <a:solidFill>
                <a:schemeClr val="dk1"/>
              </a:solidFill>
              <a:effectLst/>
              <a:latin typeface="+mn-lt"/>
              <a:ea typeface="+mn-ea"/>
              <a:cs typeface="+mn-cs"/>
            </a:rPr>
            <a:t>To create a copy of this spreadsheet in a new tab right click the tab at the bottom of the page, and click 'Move or Copy'</a:t>
          </a:r>
          <a:endParaRPr lang="en-GB" sz="1400" b="0">
            <a:effectLst/>
          </a:endParaRPr>
        </a:p>
        <a:p>
          <a:endParaRPr lang="en-GB" sz="1200" baseline="0"/>
        </a:p>
        <a:p>
          <a:endParaRPr lang="en-GB" sz="1200" baseline="0"/>
        </a:p>
        <a:p>
          <a:endParaRPr lang="en-GB" sz="1200" baseline="0"/>
        </a:p>
        <a:p>
          <a:endParaRPr lang="en-GB" sz="1200" baseline="0"/>
        </a:p>
        <a:p>
          <a:endParaRPr lang="en-GB" sz="1800" baseline="0"/>
        </a:p>
        <a:p>
          <a:endParaRPr lang="en-GB" sz="1800" baseline="0"/>
        </a:p>
        <a:p>
          <a:endParaRPr lang="en-GB" sz="1800" baseline="0"/>
        </a:p>
        <a:p>
          <a:endParaRPr lang="en-GB" sz="1800" baseline="0"/>
        </a:p>
        <a:p>
          <a:endParaRPr lang="en-GB" sz="1800" baseline="0"/>
        </a:p>
        <a:p>
          <a:endParaRPr lang="en-GB" sz="1800" baseline="0"/>
        </a:p>
        <a:p>
          <a:endParaRPr lang="en-GB" sz="1800" baseline="0"/>
        </a:p>
        <a:p>
          <a:endParaRPr lang="en-GB" sz="1800" baseline="0"/>
        </a:p>
        <a:p>
          <a:endParaRPr lang="en-GB" sz="1800" baseline="0"/>
        </a:p>
        <a:p>
          <a:endParaRPr lang="en-GB" sz="1800" baseline="0"/>
        </a:p>
        <a:p>
          <a:endParaRPr lang="en-GB" sz="18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49591</xdr:colOff>
      <xdr:row>2</xdr:row>
      <xdr:rowOff>529922</xdr:rowOff>
    </xdr:from>
    <xdr:to>
      <xdr:col>24</xdr:col>
      <xdr:colOff>544286</xdr:colOff>
      <xdr:row>10</xdr:row>
      <xdr:rowOff>81643</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7623216" y="1672922"/>
          <a:ext cx="6828820" cy="7886096"/>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a:t>This spreadsheet</a:t>
          </a:r>
          <a:r>
            <a:rPr lang="en-GB" sz="1400" baseline="0"/>
            <a:t> is for organising the volunteer rota on a single day.</a:t>
          </a:r>
          <a:endParaRPr lang="en-GB" sz="1400"/>
        </a:p>
        <a:p>
          <a:endParaRPr lang="en-GB" sz="1400"/>
        </a:p>
        <a:p>
          <a:r>
            <a:rPr lang="en-GB" sz="1400" baseline="0"/>
            <a:t>It will help you ensure the correct number of volunteers are on the Walking Bus as more children join at each bus stop.</a:t>
          </a:r>
        </a:p>
        <a:p>
          <a:endParaRPr lang="en-GB" sz="1400"/>
        </a:p>
        <a:p>
          <a:r>
            <a:rPr lang="en-GB" sz="1400" b="1" u="sng"/>
            <a:t>Instructions</a:t>
          </a:r>
          <a:r>
            <a:rPr lang="en-GB" sz="1400" b="1" u="sng" baseline="0"/>
            <a:t> </a:t>
          </a:r>
        </a:p>
        <a:p>
          <a:endParaRPr lang="en-GB" sz="1400"/>
        </a:p>
        <a:p>
          <a:r>
            <a:rPr lang="en-GB" sz="1400" b="1"/>
            <a:t>1- Write a description of each</a:t>
          </a:r>
          <a:r>
            <a:rPr lang="en-GB" sz="1400" b="1" baseline="0"/>
            <a:t> 'bus stop' in column B</a:t>
          </a:r>
          <a:r>
            <a:rPr lang="en-GB" sz="1400" b="1"/>
            <a:t> </a:t>
          </a:r>
        </a:p>
        <a:p>
          <a:endParaRPr lang="en-GB" sz="1400" b="1"/>
        </a:p>
        <a:p>
          <a:r>
            <a:rPr lang="en-GB" sz="1400" b="1"/>
            <a:t>2 - Write names</a:t>
          </a:r>
          <a:r>
            <a:rPr lang="en-GB" sz="1400" b="1" baseline="0"/>
            <a:t> of pupils joining at each bus stop in column C</a:t>
          </a:r>
        </a:p>
        <a:p>
          <a:endParaRPr lang="en-GB" sz="1400" b="1"/>
        </a:p>
        <a:p>
          <a:r>
            <a:rPr lang="en-GB" sz="1400" b="1"/>
            <a:t>3- Record </a:t>
          </a:r>
          <a:r>
            <a:rPr lang="en-GB" sz="1400" b="1" baseline="0"/>
            <a:t>how many infants and juniors will be joining your Walking Bus at each 'bus stop' in column D &amp; E</a:t>
          </a:r>
        </a:p>
        <a:p>
          <a:endParaRPr lang="en-GB" sz="1400" baseline="0"/>
        </a:p>
        <a:p>
          <a:r>
            <a:rPr lang="en-GB" sz="1400" baseline="0"/>
            <a:t>Column F - G will then give you the accumulative total number of infants &amp; juniors as you pass each 'bus stop'.</a:t>
          </a:r>
        </a:p>
        <a:p>
          <a:endParaRPr lang="en-GB" sz="1400" baseline="0"/>
        </a:p>
        <a:p>
          <a:r>
            <a:rPr lang="en-GB" sz="1400" baseline="0"/>
            <a:t>Column J will then give you the total number of volunteers required on the Walking Bus after passing each 'bus stop' (based an adult: child ratio of 1:4 (infants), 1:8 (juniors)). A minimum of 2 trained volunteers should be on the Walking Bus at any one time.</a:t>
          </a:r>
        </a:p>
        <a:p>
          <a:endParaRPr lang="en-GB" sz="1400" baseline="0"/>
        </a:p>
        <a:p>
          <a:r>
            <a:rPr lang="en-GB" sz="1400" b="1" baseline="0"/>
            <a:t>4 - Write the names of the volunteers joining at each 'bus stop' in column K </a:t>
          </a:r>
        </a:p>
        <a:p>
          <a:endParaRPr lang="en-GB" sz="1400" b="1" baseline="0"/>
        </a:p>
        <a:p>
          <a:r>
            <a:rPr lang="en-GB" sz="1400" b="1" baseline="0"/>
            <a:t>5- Record the number of volunteers joining at each 'bus stop' in column L</a:t>
          </a:r>
        </a:p>
        <a:p>
          <a:endParaRPr lang="en-GB" sz="1400" baseline="0"/>
        </a:p>
        <a:p>
          <a:pPr marL="0" marR="0" indent="0" defTabSz="914400" eaLnBrk="1" fontAlgn="auto" latinLnBrk="0" hangingPunct="1">
            <a:lnSpc>
              <a:spcPct val="100000"/>
            </a:lnSpc>
            <a:spcBef>
              <a:spcPts val="0"/>
            </a:spcBef>
            <a:spcAft>
              <a:spcPts val="0"/>
            </a:spcAft>
            <a:buClrTx/>
            <a:buSzTx/>
            <a:buFontTx/>
            <a:buNone/>
            <a:tabLst/>
            <a:defRPr/>
          </a:pPr>
          <a:r>
            <a:rPr lang="en-GB" sz="1400" baseline="0">
              <a:solidFill>
                <a:schemeClr val="dk1"/>
              </a:solidFill>
              <a:effectLst/>
              <a:latin typeface="+mn-lt"/>
              <a:ea typeface="+mn-ea"/>
              <a:cs typeface="+mn-cs"/>
            </a:rPr>
            <a:t>Use Column J  (highlighted in YELLOW) to see how many volunteers you need on the Walking Bus  as more children join at each stop.</a:t>
          </a:r>
        </a:p>
        <a:p>
          <a:pPr marL="0" marR="0" indent="0" defTabSz="914400" eaLnBrk="1" fontAlgn="auto" latinLnBrk="0" hangingPunct="1">
            <a:lnSpc>
              <a:spcPct val="100000"/>
            </a:lnSpc>
            <a:spcBef>
              <a:spcPts val="0"/>
            </a:spcBef>
            <a:spcAft>
              <a:spcPts val="0"/>
            </a:spcAft>
            <a:buClrTx/>
            <a:buSzTx/>
            <a:buFontTx/>
            <a:buNone/>
            <a:tabLst/>
            <a:defRPr/>
          </a:pPr>
          <a:endParaRPr lang="en-GB" sz="14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GB" sz="1400" baseline="0">
              <a:solidFill>
                <a:schemeClr val="dk1"/>
              </a:solidFill>
              <a:effectLst/>
              <a:latin typeface="+mn-lt"/>
              <a:ea typeface="+mn-ea"/>
              <a:cs typeface="+mn-cs"/>
            </a:rPr>
            <a:t>C olumn N will indicate if you have the correct number of volunteers on the Walking Bus from each bus stop as more children are joining. Make sure enough volunteers are joining at the right times so all of column N is GREEN.</a:t>
          </a:r>
        </a:p>
        <a:p>
          <a:pPr marL="0" marR="0" indent="0" defTabSz="914400" eaLnBrk="1" fontAlgn="auto" latinLnBrk="0" hangingPunct="1">
            <a:lnSpc>
              <a:spcPct val="100000"/>
            </a:lnSpc>
            <a:spcBef>
              <a:spcPts val="0"/>
            </a:spcBef>
            <a:spcAft>
              <a:spcPts val="0"/>
            </a:spcAft>
            <a:buClrTx/>
            <a:buSzTx/>
            <a:buFontTx/>
            <a:buNone/>
            <a:tabLst/>
            <a:defRPr/>
          </a:pPr>
          <a:endParaRPr lang="en-GB" sz="14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GB" sz="1400" b="1" baseline="0">
              <a:solidFill>
                <a:schemeClr val="dk1"/>
              </a:solidFill>
              <a:effectLst/>
              <a:latin typeface="+mn-lt"/>
              <a:ea typeface="+mn-ea"/>
              <a:cs typeface="+mn-cs"/>
            </a:rPr>
            <a:t>6- When column N is GREEN print off the Spreadsheet for the Walking Bus Leader </a:t>
          </a:r>
        </a:p>
        <a:p>
          <a:pPr marL="0" marR="0" indent="0" defTabSz="914400" eaLnBrk="1" fontAlgn="auto" latinLnBrk="0" hangingPunct="1">
            <a:lnSpc>
              <a:spcPct val="100000"/>
            </a:lnSpc>
            <a:spcBef>
              <a:spcPts val="0"/>
            </a:spcBef>
            <a:spcAft>
              <a:spcPts val="0"/>
            </a:spcAft>
            <a:buClrTx/>
            <a:buSzTx/>
            <a:buFontTx/>
            <a:buNone/>
            <a:tabLst/>
            <a:defRPr/>
          </a:pPr>
          <a:endParaRPr lang="en-GB" sz="1400" b="1"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GB" sz="1400" b="0" baseline="0">
              <a:solidFill>
                <a:schemeClr val="dk1"/>
              </a:solidFill>
              <a:effectLst/>
              <a:latin typeface="+mn-lt"/>
              <a:ea typeface="+mn-ea"/>
              <a:cs typeface="+mn-cs"/>
            </a:rPr>
            <a:t>To create a copy of this spreadsheet in a new tab right click the tab at the bottom of the page, and click 'Move or Copy'</a:t>
          </a:r>
          <a:endParaRPr lang="en-GB" sz="1400" b="0">
            <a:effectLst/>
          </a:endParaRPr>
        </a:p>
        <a:p>
          <a:endParaRPr lang="en-GB" sz="1200" baseline="0"/>
        </a:p>
        <a:p>
          <a:endParaRPr lang="en-GB" sz="1200" baseline="0"/>
        </a:p>
        <a:p>
          <a:endParaRPr lang="en-GB" sz="1200" baseline="0"/>
        </a:p>
        <a:p>
          <a:endParaRPr lang="en-GB" sz="1200" baseline="0"/>
        </a:p>
        <a:p>
          <a:endParaRPr lang="en-GB" sz="1800" baseline="0"/>
        </a:p>
        <a:p>
          <a:endParaRPr lang="en-GB" sz="1800" baseline="0"/>
        </a:p>
        <a:p>
          <a:endParaRPr lang="en-GB" sz="1800" baseline="0"/>
        </a:p>
        <a:p>
          <a:endParaRPr lang="en-GB" sz="1800" baseline="0"/>
        </a:p>
        <a:p>
          <a:endParaRPr lang="en-GB" sz="1800" baseline="0"/>
        </a:p>
        <a:p>
          <a:endParaRPr lang="en-GB" sz="1800" baseline="0"/>
        </a:p>
        <a:p>
          <a:endParaRPr lang="en-GB" sz="1800" baseline="0"/>
        </a:p>
        <a:p>
          <a:endParaRPr lang="en-GB" sz="1800" baseline="0"/>
        </a:p>
        <a:p>
          <a:endParaRPr lang="en-GB" sz="1800" baseline="0"/>
        </a:p>
        <a:p>
          <a:endParaRPr lang="en-GB" sz="1800" baseline="0"/>
        </a:p>
        <a:p>
          <a:endParaRPr lang="en-GB" sz="18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245269</xdr:colOff>
      <xdr:row>5</xdr:row>
      <xdr:rowOff>130969</xdr:rowOff>
    </xdr:from>
    <xdr:to>
      <xdr:col>15</xdr:col>
      <xdr:colOff>485660</xdr:colOff>
      <xdr:row>12</xdr:row>
      <xdr:rowOff>178592</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7877175" y="2012157"/>
          <a:ext cx="5098141" cy="1381123"/>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aseline="0"/>
            <a:t>Arrange Emergency Availability Cover for when volunteers are unable to attend the Walking Bus.</a:t>
          </a:r>
        </a:p>
        <a:p>
          <a:endParaRPr lang="en-GB" sz="1200" baseline="0"/>
        </a:p>
        <a:p>
          <a:pPr marL="0" marR="0" indent="0" defTabSz="914400" eaLnBrk="1" fontAlgn="auto" latinLnBrk="0" hangingPunct="1">
            <a:lnSpc>
              <a:spcPct val="100000"/>
            </a:lnSpc>
            <a:spcBef>
              <a:spcPts val="0"/>
            </a:spcBef>
            <a:spcAft>
              <a:spcPts val="0"/>
            </a:spcAft>
            <a:buClrTx/>
            <a:buSzTx/>
            <a:buFontTx/>
            <a:buNone/>
            <a:tabLst/>
            <a:defRPr/>
          </a:pPr>
          <a:r>
            <a:rPr lang="en-GB" sz="1200" b="1" baseline="0">
              <a:solidFill>
                <a:schemeClr val="dk1"/>
              </a:solidFill>
              <a:effectLst/>
              <a:latin typeface="+mn-lt"/>
              <a:ea typeface="+mn-ea"/>
              <a:cs typeface="+mn-cs"/>
            </a:rPr>
            <a:t>A copy of emergency cover availability must be kept with the Leader  or Coordinator of the Walking Bus who will arrange replacement volunteers when required.</a:t>
          </a:r>
        </a:p>
        <a:p>
          <a:pPr marL="0" marR="0" indent="0" defTabSz="914400" eaLnBrk="1" fontAlgn="auto" latinLnBrk="0" hangingPunct="1">
            <a:lnSpc>
              <a:spcPct val="100000"/>
            </a:lnSpc>
            <a:spcBef>
              <a:spcPts val="0"/>
            </a:spcBef>
            <a:spcAft>
              <a:spcPts val="0"/>
            </a:spcAft>
            <a:buClrTx/>
            <a:buSzTx/>
            <a:buFontTx/>
            <a:buNone/>
            <a:tabLst/>
            <a:defRPr/>
          </a:pPr>
          <a:endParaRPr lang="en-GB" sz="1200" b="1">
            <a:effectLst/>
          </a:endParaRPr>
        </a:p>
        <a:p>
          <a:endParaRPr lang="en-GB" sz="1800" baseline="0"/>
        </a:p>
        <a:p>
          <a:endParaRPr lang="en-GB" sz="1800" baseline="0"/>
        </a:p>
        <a:p>
          <a:endParaRPr lang="en-GB" sz="1800" baseline="0"/>
        </a:p>
        <a:p>
          <a:endParaRPr lang="en-GB" sz="1800" baseline="0"/>
        </a:p>
        <a:p>
          <a:endParaRPr lang="en-GB" sz="1800" baseline="0"/>
        </a:p>
        <a:p>
          <a:endParaRPr lang="en-GB" sz="1800" baseline="0"/>
        </a:p>
        <a:p>
          <a:endParaRPr lang="en-GB" sz="1800" baseline="0"/>
        </a:p>
        <a:p>
          <a:endParaRPr lang="en-GB" sz="1800" baseline="0"/>
        </a:p>
        <a:p>
          <a:endParaRPr lang="en-GB" sz="1800" baseline="0"/>
        </a:p>
        <a:p>
          <a:endParaRPr lang="en-GB" sz="1800" baseline="0"/>
        </a:p>
        <a:p>
          <a:endParaRPr lang="en-GB" sz="1800" baseline="0"/>
        </a:p>
        <a:p>
          <a:endParaRPr lang="en-GB" sz="18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J34" totalsRowShown="0" headerRowDxfId="33" headerRowBorderDxfId="34" tableBorderDxfId="105">
  <autoFilter ref="A1:J34" xr:uid="{65130B03-3F86-4097-A514-0B45D9F13F0A}"/>
  <tableColumns count="10">
    <tableColumn id="1" xr3:uid="{00000000-0010-0000-0000-000001000000}" name="Pupil Name" dataDxfId="104"/>
    <tableColumn id="2" xr3:uid="{00000000-0010-0000-0000-000002000000}" name="Infant or Junior" dataDxfId="103"/>
    <tableColumn id="3" xr3:uid="{00000000-0010-0000-0000-000003000000}" name="Medical Issues " dataDxfId="102"/>
    <tableColumn id="4" xr3:uid="{00000000-0010-0000-0000-000004000000}" name="Postcode" dataDxfId="101"/>
    <tableColumn id="5" xr3:uid="{00000000-0010-0000-0000-000005000000}" name="Parent Name" dataDxfId="100"/>
    <tableColumn id="6" xr3:uid="{00000000-0010-0000-0000-000006000000}" name="Emergency Contact Tel Number" dataDxfId="99"/>
    <tableColumn id="7" xr3:uid="{00000000-0010-0000-0000-000007000000}" name="Bus Stop" dataDxfId="98"/>
    <tableColumn id="8" xr3:uid="{00000000-0010-0000-0000-000008000000}" name="Days of the week attending" dataDxfId="97"/>
    <tableColumn id="9" xr3:uid="{00000000-0010-0000-0000-000009000000}" name="High Vis Issued" dataDxfId="96"/>
    <tableColumn id="10" xr3:uid="{00000000-0010-0000-0000-00000A000000}" name="High Vis Returned" dataDxfId="95"/>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2:N25" totalsRowShown="0" headerRowDxfId="31" headerRowBorderDxfId="32">
  <autoFilter ref="A2:N25" xr:uid="{A02C54CE-5F5B-4CBB-A3DD-DD3AD653218E}"/>
  <tableColumns count="14">
    <tableColumn id="1" xr3:uid="{00000000-0010-0000-0100-000001000000}" name="Name" dataDxfId="94"/>
    <tableColumn id="2" xr3:uid="{00000000-0010-0000-0100-000002000000}" name="Email Address" dataDxfId="93"/>
    <tableColumn id="3" xr3:uid="{00000000-0010-0000-0100-000003000000}" name="Phone Number" dataDxfId="92"/>
    <tableColumn id="4" xr3:uid="{00000000-0010-0000-0100-000004000000}" name="Bus Stop" dataDxfId="91"/>
    <tableColumn id="5" xr3:uid="{00000000-0010-0000-0100-000005000000}" name="Mon" dataDxfId="90"/>
    <tableColumn id="6" xr3:uid="{00000000-0010-0000-0100-000006000000}" name="Tues" dataDxfId="89"/>
    <tableColumn id="7" xr3:uid="{00000000-0010-0000-0100-000007000000}" name="Wed" dataDxfId="88"/>
    <tableColumn id="8" xr3:uid="{00000000-0010-0000-0100-000008000000}" name="Thurs" dataDxfId="87"/>
    <tableColumn id="9" xr3:uid="{00000000-0010-0000-0100-000009000000}" name="Fri" dataDxfId="86"/>
    <tableColumn id="10" xr3:uid="{00000000-0010-0000-0100-00000A000000}" name="Training Completed (date)" dataDxfId="85"/>
    <tableColumn id="11" xr3:uid="{00000000-0010-0000-0100-00000B000000}" name="DBS Checked" dataDxfId="84"/>
    <tableColumn id="12" xr3:uid="{00000000-0010-0000-0100-00000C000000}" name="I.D Badges (optional)" dataDxfId="83"/>
    <tableColumn id="13" xr3:uid="{00000000-0010-0000-0100-00000D000000}" name="High Vis Issued" dataDxfId="82"/>
    <tableColumn id="14" xr3:uid="{00000000-0010-0000-0100-00000E000000}" name="High Vis Returned " dataDxfId="81"/>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44" displayName="Table44" ref="A3:N11" totalsRowShown="0" headerRowDxfId="15" dataDxfId="14">
  <autoFilter ref="A3:N11" xr:uid="{6E8B7B61-F17B-42EB-962A-CA5A4A796E50}"/>
  <tableColumns count="14">
    <tableColumn id="1" xr3:uid="{00000000-0010-0000-0200-000001000000}" name="Bus Stop No." dataDxfId="13"/>
    <tableColumn id="2" xr3:uid="{00000000-0010-0000-0200-000002000000}" name="Description" dataDxfId="12"/>
    <tableColumn id="3" xr3:uid="{00000000-0010-0000-0200-000003000000}" name="Names of Pupils joining at this stop " dataDxfId="11"/>
    <tableColumn id="4" xr3:uid="{00000000-0010-0000-0200-000004000000}" name="No. of Infants" dataDxfId="10" dataCellStyle="Bad"/>
    <tableColumn id="5" xr3:uid="{00000000-0010-0000-0200-000005000000}" name="No. of Juniors" dataDxfId="9" dataCellStyle="Bad"/>
    <tableColumn id="6" xr3:uid="{00000000-0010-0000-0200-000006000000}" name="Total no.  Infants" dataDxfId="8" dataCellStyle="Good">
      <calculatedColumnFormula>SUM(F2)+(D4)</calculatedColumnFormula>
    </tableColumn>
    <tableColumn id="7" xr3:uid="{00000000-0010-0000-0200-000007000000}" name="Total no. Juniors" dataDxfId="7" dataCellStyle="Good">
      <calculatedColumnFormula>SUM(G2)+(E4)</calculatedColumnFormula>
    </tableColumn>
    <tableColumn id="8" xr3:uid="{00000000-0010-0000-0200-000008000000}" name="adult: child ratio - _x000a_1:4 (infants), 1:8 (juniors). " dataDxfId="6" dataCellStyle="Good">
      <calculatedColumnFormula>(F4/4)+(G4/8)</calculatedColumnFormula>
    </tableColumn>
    <tableColumn id="9" xr3:uid="{00000000-0010-0000-0200-000009000000}" name="Minimum 2" dataDxfId="5" dataCellStyle="Good">
      <calculatedColumnFormula>IF(H4&lt;2,"2",H4)</calculatedColumnFormula>
    </tableColumn>
    <tableColumn id="10" xr3:uid="{00000000-0010-0000-0200-00000A000000}" name="No. of volunteers required (min 2 trained volunteers)" dataDxfId="4" dataCellStyle="Note">
      <calculatedColumnFormula>ROUNDUP(I4,0)</calculatedColumnFormula>
    </tableColumn>
    <tableColumn id="11" xr3:uid="{00000000-0010-0000-0200-00000B000000}" name="Names of Volunteers joining at this stop " dataDxfId="3"/>
    <tableColumn id="12" xr3:uid="{00000000-0010-0000-0200-00000C000000}" name="No. of Volunteers joining at this stop " dataDxfId="2"/>
    <tableColumn id="13" xr3:uid="{00000000-0010-0000-0200-00000D000000}" name="Total number of Volunteers (must be equal or above column J)" dataDxfId="1" dataCellStyle="Good">
      <calculatedColumnFormula>M2+L4</calculatedColumnFormula>
    </tableColumn>
    <tableColumn id="14" xr3:uid="{00000000-0010-0000-0200-00000E000000}" name="Column1" dataDxfId="0">
      <calculatedColumnFormula>IF(M4&lt;J4,"Additional Volunteers Required to join at this stop",IF(M4&gt;=J4,"Correct Volunteer Numbers"))</calculatedColumnFormula>
    </tableColumn>
  </tableColumns>
  <tableStyleInfo name="TableStyleLight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3000000}" name="Table4410" displayName="Table4410" ref="A3:N11" totalsRowShown="0" headerRowDxfId="80" dataDxfId="79">
  <autoFilter ref="A3:N11" xr:uid="{6E8DD14B-3DE8-4FF1-9794-C1BC362FFECB}"/>
  <tableColumns count="14">
    <tableColumn id="1" xr3:uid="{00000000-0010-0000-0300-000001000000}" name="Bus Stop No." dataDxfId="78"/>
    <tableColumn id="2" xr3:uid="{00000000-0010-0000-0300-000002000000}" name="Description" dataDxfId="77"/>
    <tableColumn id="3" xr3:uid="{00000000-0010-0000-0300-000003000000}" name="Names of Pupils joining at this stop " dataDxfId="76"/>
    <tableColumn id="4" xr3:uid="{00000000-0010-0000-0300-000004000000}" name="No. of Infants" dataDxfId="75" dataCellStyle="Bad"/>
    <tableColumn id="5" xr3:uid="{00000000-0010-0000-0300-000005000000}" name="No. of Juniors" dataDxfId="74" dataCellStyle="Bad"/>
    <tableColumn id="6" xr3:uid="{00000000-0010-0000-0300-000006000000}" name="Total no.  Infants" dataDxfId="73" dataCellStyle="Good">
      <calculatedColumnFormula>SUM(F2)+(D4)</calculatedColumnFormula>
    </tableColumn>
    <tableColumn id="7" xr3:uid="{00000000-0010-0000-0300-000007000000}" name="Total no. Juniors" dataDxfId="72" dataCellStyle="Good">
      <calculatedColumnFormula>SUM(G2)+(E4)</calculatedColumnFormula>
    </tableColumn>
    <tableColumn id="8" xr3:uid="{00000000-0010-0000-0300-000008000000}" name="adult: child ratio - _x000a_1:4 (infants), 1:8 (juniors). " dataDxfId="71" dataCellStyle="Good">
      <calculatedColumnFormula>(F4/4)+(G4/8)</calculatedColumnFormula>
    </tableColumn>
    <tableColumn id="9" xr3:uid="{00000000-0010-0000-0300-000009000000}" name="Minimum 2" dataDxfId="70" dataCellStyle="Good">
      <calculatedColumnFormula>IF(H4&lt;2,"2",H4)</calculatedColumnFormula>
    </tableColumn>
    <tableColumn id="10" xr3:uid="{00000000-0010-0000-0300-00000A000000}" name="No. of volunteers required (min 2 trained volunteers)" dataDxfId="69" dataCellStyle="Note">
      <calculatedColumnFormula>ROUNDUP(I4,0)</calculatedColumnFormula>
    </tableColumn>
    <tableColumn id="11" xr3:uid="{00000000-0010-0000-0300-00000B000000}" name="Names of Volunteers joining at this stop " dataDxfId="68"/>
    <tableColumn id="12" xr3:uid="{00000000-0010-0000-0300-00000C000000}" name="No. of Volunteers joining at this stop " dataDxfId="67"/>
    <tableColumn id="13" xr3:uid="{00000000-0010-0000-0300-00000D000000}" name="Total number of Volunteers (must be equal or above column J)" dataDxfId="66" dataCellStyle="Good">
      <calculatedColumnFormula>M2+L4</calculatedColumnFormula>
    </tableColumn>
    <tableColumn id="14" xr3:uid="{00000000-0010-0000-0300-00000E000000}" name="Column1" dataDxfId="65">
      <calculatedColumnFormula>IF(M4&lt;J4,"Additional Volunteers Required to join at this stop",IF(M4&gt;=J4,"Correct Volunteer Numbers"))</calculatedColumnFormula>
    </tableColumn>
  </tableColumns>
  <tableStyleInfo name="TableStyleLight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4000000}" name="Table441011" displayName="Table441011" ref="A3:N11" totalsRowShown="0" headerRowDxfId="30" dataDxfId="64">
  <autoFilter ref="A3:N11" xr:uid="{91BFC922-D439-4A42-8782-DFC7A5B9F3A2}"/>
  <tableColumns count="14">
    <tableColumn id="1" xr3:uid="{00000000-0010-0000-0400-000001000000}" name="Bus Stop No." dataDxfId="63"/>
    <tableColumn id="2" xr3:uid="{00000000-0010-0000-0400-000002000000}" name="Description" dataDxfId="62"/>
    <tableColumn id="3" xr3:uid="{00000000-0010-0000-0400-000003000000}" name="Names of Pupils joining at this stop " dataDxfId="61"/>
    <tableColumn id="4" xr3:uid="{00000000-0010-0000-0400-000004000000}" name="No. of Infants" dataDxfId="60" dataCellStyle="Bad"/>
    <tableColumn id="5" xr3:uid="{00000000-0010-0000-0400-000005000000}" name="No. of Juniors" dataDxfId="59" dataCellStyle="Bad"/>
    <tableColumn id="6" xr3:uid="{00000000-0010-0000-0400-000006000000}" name="Total no.  Infants" dataDxfId="58" dataCellStyle="Good">
      <calculatedColumnFormula>SUM(F2)+(D4)</calculatedColumnFormula>
    </tableColumn>
    <tableColumn id="7" xr3:uid="{00000000-0010-0000-0400-000007000000}" name="Total no. Juniors" dataDxfId="57" dataCellStyle="Good">
      <calculatedColumnFormula>SUM(G2)+(E4)</calculatedColumnFormula>
    </tableColumn>
    <tableColumn id="8" xr3:uid="{00000000-0010-0000-0400-000008000000}" name="adult: child ratio - _x000a_1:4 (infants), 1:8 (juniors). " dataDxfId="56" dataCellStyle="Good">
      <calculatedColumnFormula>(F4/4)+(G4/8)</calculatedColumnFormula>
    </tableColumn>
    <tableColumn id="9" xr3:uid="{00000000-0010-0000-0400-000009000000}" name="Minimum 2" dataDxfId="55" dataCellStyle="Good">
      <calculatedColumnFormula>IF(H4&lt;2,"2",H4)</calculatedColumnFormula>
    </tableColumn>
    <tableColumn id="10" xr3:uid="{00000000-0010-0000-0400-00000A000000}" name="No. of volunteers required (min 2 trained volunteers)" dataDxfId="54" dataCellStyle="Note">
      <calculatedColumnFormula>ROUNDUP(I4,0)</calculatedColumnFormula>
    </tableColumn>
    <tableColumn id="11" xr3:uid="{00000000-0010-0000-0400-00000B000000}" name="Names of Volunteers joining at this stop " dataDxfId="53"/>
    <tableColumn id="12" xr3:uid="{00000000-0010-0000-0400-00000C000000}" name="No. of Volunteers joining at this stop " dataDxfId="52"/>
    <tableColumn id="13" xr3:uid="{00000000-0010-0000-0400-00000D000000}" name="Total number of Volunteers (must be equal or above column J)" dataDxfId="51" dataCellStyle="Good">
      <calculatedColumnFormula>M2+L4</calculatedColumnFormula>
    </tableColumn>
    <tableColumn id="14" xr3:uid="{00000000-0010-0000-0400-00000E000000}" name="Column1" dataDxfId="50">
      <calculatedColumnFormula>IF(M4&lt;J4,"Additional Volunteers Required to join at this stop",IF(M4&gt;=J4,"Correct Volunteer Numbers"))</calculatedColumnFormula>
    </tableColumn>
  </tableColumns>
  <tableStyleInfo name="TableStyleLight3"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5000000}" name="Table44101112" displayName="Table44101112" ref="A3:N11" totalsRowShown="0" headerRowDxfId="29" dataDxfId="49">
  <autoFilter ref="A3:N11" xr:uid="{D272EB3E-9D27-4466-9201-A5A76D4EA7A3}"/>
  <tableColumns count="14">
    <tableColumn id="1" xr3:uid="{00000000-0010-0000-0500-000001000000}" name="Bus Stop No." dataDxfId="48"/>
    <tableColumn id="2" xr3:uid="{00000000-0010-0000-0500-000002000000}" name="Description" dataDxfId="47"/>
    <tableColumn id="3" xr3:uid="{00000000-0010-0000-0500-000003000000}" name="Names of Pupils joining at this stop " dataDxfId="46"/>
    <tableColumn id="4" xr3:uid="{00000000-0010-0000-0500-000004000000}" name="No. of Infants" dataDxfId="45" dataCellStyle="Bad"/>
    <tableColumn id="5" xr3:uid="{00000000-0010-0000-0500-000005000000}" name="No. of Juniors" dataDxfId="44" dataCellStyle="Bad"/>
    <tableColumn id="6" xr3:uid="{00000000-0010-0000-0500-000006000000}" name="Total no.  Infants" dataDxfId="43" dataCellStyle="Good">
      <calculatedColumnFormula>SUM(F2)+(D4)</calculatedColumnFormula>
    </tableColumn>
    <tableColumn id="7" xr3:uid="{00000000-0010-0000-0500-000007000000}" name="Total no. Juniors" dataDxfId="42" dataCellStyle="Good">
      <calculatedColumnFormula>SUM(G2)+(E4)</calculatedColumnFormula>
    </tableColumn>
    <tableColumn id="8" xr3:uid="{00000000-0010-0000-0500-000008000000}" name="adult: child ratio - _x000a_1:4 (infants), 1:8 (juniors). " dataDxfId="41" dataCellStyle="Good">
      <calculatedColumnFormula>(F4/4)+(G4/8)</calculatedColumnFormula>
    </tableColumn>
    <tableColumn id="9" xr3:uid="{00000000-0010-0000-0500-000009000000}" name="Minimum 2" dataDxfId="40" dataCellStyle="Good">
      <calculatedColumnFormula>IF(H4&lt;2,"2",H4)</calculatedColumnFormula>
    </tableColumn>
    <tableColumn id="10" xr3:uid="{00000000-0010-0000-0500-00000A000000}" name="No. of volunteers required (min 2 trained volunteers)" dataDxfId="39" dataCellStyle="Note">
      <calculatedColumnFormula>ROUNDUP(I4,0)</calculatedColumnFormula>
    </tableColumn>
    <tableColumn id="11" xr3:uid="{00000000-0010-0000-0500-00000B000000}" name="Names of Volunteers joining at this stop " dataDxfId="38"/>
    <tableColumn id="12" xr3:uid="{00000000-0010-0000-0500-00000C000000}" name="No. of Volunteers joining at this stop " dataDxfId="37"/>
    <tableColumn id="13" xr3:uid="{00000000-0010-0000-0500-00000D000000}" name="Total number of Volunteers (must be equal or above column J)" dataDxfId="36" dataCellStyle="Good">
      <calculatedColumnFormula>M2+L4</calculatedColumnFormula>
    </tableColumn>
    <tableColumn id="14" xr3:uid="{00000000-0010-0000-0500-00000E000000}" name="Column1" dataDxfId="35">
      <calculatedColumnFormula>IF(M4&lt;J4,"Additional Volunteers Required to join at this stop",IF(M4&gt;=J4,"Correct Volunteer Numbers"))</calculatedColumnFormula>
    </tableColumn>
  </tableColumns>
  <tableStyleInfo name="TableStyleLight3"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6000000}" name="Table467" displayName="Table467" ref="A3:G24" totalsRowShown="0" headerRowDxfId="28">
  <autoFilter ref="A3:G24" xr:uid="{1B0F1198-28FD-4AFF-B895-5A4502F2AD1A}"/>
  <tableColumns count="7">
    <tableColumn id="1" xr3:uid="{00000000-0010-0000-0600-000001000000}" name="Name"/>
    <tableColumn id="4" xr3:uid="{00000000-0010-0000-0600-000004000000}" name="Mon"/>
    <tableColumn id="5" xr3:uid="{00000000-0010-0000-0600-000005000000}" name="Tues"/>
    <tableColumn id="6" xr3:uid="{00000000-0010-0000-0600-000006000000}" name="Wed"/>
    <tableColumn id="7" xr3:uid="{00000000-0010-0000-0600-000007000000}" name="Thur"/>
    <tableColumn id="8" xr3:uid="{00000000-0010-0000-0600-000008000000}" name="Fri"/>
    <tableColumn id="3" xr3:uid="{00000000-0010-0000-0600-000003000000}" name="Contact Tel No. "/>
  </tableColumns>
  <tableStyleInfo name="TableStyleLight1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pageSetUpPr fitToPage="1"/>
  </sheetPr>
  <dimension ref="A1:R34"/>
  <sheetViews>
    <sheetView zoomScale="90" zoomScaleNormal="90" workbookViewId="0">
      <selection activeCell="A2" sqref="A2:XFD2"/>
    </sheetView>
  </sheetViews>
  <sheetFormatPr defaultRowHeight="15" x14ac:dyDescent="0.25"/>
  <cols>
    <col min="1" max="1" width="28.140625" customWidth="1"/>
    <col min="2" max="2" width="8.5703125" customWidth="1"/>
    <col min="3" max="3" width="27.5703125" customWidth="1"/>
    <col min="4" max="4" width="17.140625" customWidth="1"/>
    <col min="5" max="5" width="28.5703125" customWidth="1"/>
    <col min="6" max="6" width="22.7109375" customWidth="1"/>
    <col min="7" max="7" width="10.5703125" customWidth="1"/>
    <col min="8" max="8" width="10.85546875" customWidth="1"/>
    <col min="9" max="10" width="10" customWidth="1"/>
    <col min="17" max="18" width="0" hidden="1" customWidth="1"/>
  </cols>
  <sheetData>
    <row r="1" spans="1:18" s="38" customFormat="1" ht="45.75" thickBot="1" x14ac:dyDescent="0.3">
      <c r="A1" s="34" t="s">
        <v>15</v>
      </c>
      <c r="B1" s="35" t="s">
        <v>7</v>
      </c>
      <c r="C1" s="37" t="s">
        <v>12</v>
      </c>
      <c r="D1" s="55" t="s">
        <v>33</v>
      </c>
      <c r="E1" s="36" t="s">
        <v>14</v>
      </c>
      <c r="F1" s="54" t="s">
        <v>17</v>
      </c>
      <c r="G1" s="35" t="s">
        <v>22</v>
      </c>
      <c r="H1" s="36" t="s">
        <v>6</v>
      </c>
      <c r="I1" s="37" t="s">
        <v>9</v>
      </c>
      <c r="J1" s="37" t="s">
        <v>10</v>
      </c>
    </row>
    <row r="2" spans="1:18" x14ac:dyDescent="0.25">
      <c r="A2" s="5"/>
      <c r="B2" s="3"/>
      <c r="C2" s="3"/>
      <c r="D2" s="3"/>
      <c r="E2" s="3"/>
      <c r="F2" s="3"/>
      <c r="G2" s="3"/>
      <c r="H2" s="3"/>
      <c r="I2" s="4"/>
      <c r="J2" s="4"/>
      <c r="Q2" t="s">
        <v>45</v>
      </c>
      <c r="R2" t="s">
        <v>47</v>
      </c>
    </row>
    <row r="3" spans="1:18" x14ac:dyDescent="0.25">
      <c r="A3" s="6"/>
      <c r="B3" s="1"/>
      <c r="C3" s="1"/>
      <c r="D3" s="1"/>
      <c r="E3" s="1"/>
      <c r="F3" s="1"/>
      <c r="G3" s="1"/>
      <c r="H3" s="1"/>
      <c r="I3" s="2"/>
      <c r="J3" s="2"/>
    </row>
    <row r="4" spans="1:18" x14ac:dyDescent="0.25">
      <c r="A4" s="6"/>
      <c r="B4" s="1"/>
      <c r="C4" s="1"/>
      <c r="D4" s="1"/>
      <c r="E4" s="1"/>
      <c r="F4" s="1"/>
      <c r="G4" s="1"/>
      <c r="H4" s="1"/>
      <c r="I4" s="1"/>
      <c r="J4" s="1"/>
    </row>
    <row r="5" spans="1:18" x14ac:dyDescent="0.25">
      <c r="A5" s="6"/>
      <c r="B5" s="1"/>
      <c r="C5" s="1"/>
      <c r="D5" s="1"/>
      <c r="E5" s="1"/>
      <c r="F5" s="1"/>
      <c r="G5" s="1"/>
      <c r="H5" s="1"/>
      <c r="I5" s="1"/>
      <c r="J5" s="1"/>
    </row>
    <row r="6" spans="1:18" x14ac:dyDescent="0.25">
      <c r="A6" s="6"/>
      <c r="B6" s="1"/>
      <c r="C6" s="1"/>
      <c r="D6" s="1"/>
      <c r="E6" s="1"/>
      <c r="F6" s="1"/>
      <c r="G6" s="1"/>
      <c r="H6" s="1"/>
      <c r="I6" s="1"/>
      <c r="J6" s="1"/>
    </row>
    <row r="7" spans="1:18" x14ac:dyDescent="0.25">
      <c r="A7" s="6"/>
      <c r="B7" s="1"/>
      <c r="C7" s="1"/>
      <c r="D7" s="1"/>
      <c r="E7" s="1"/>
      <c r="F7" s="1"/>
      <c r="G7" s="1"/>
      <c r="H7" s="1"/>
      <c r="I7" s="1"/>
      <c r="J7" s="1"/>
    </row>
    <row r="8" spans="1:18" x14ac:dyDescent="0.25">
      <c r="A8" s="6"/>
      <c r="B8" s="1"/>
      <c r="C8" s="1"/>
      <c r="D8" s="1"/>
      <c r="E8" s="1"/>
      <c r="F8" s="1"/>
      <c r="G8" s="1"/>
      <c r="H8" s="1"/>
      <c r="I8" s="1"/>
      <c r="J8" s="1"/>
    </row>
    <row r="9" spans="1:18" x14ac:dyDescent="0.25">
      <c r="A9" s="6"/>
      <c r="B9" s="1"/>
      <c r="C9" s="1"/>
      <c r="D9" s="1"/>
      <c r="E9" s="1"/>
      <c r="F9" s="1"/>
      <c r="G9" s="1"/>
      <c r="H9" s="1"/>
      <c r="I9" s="1"/>
      <c r="J9" s="1"/>
    </row>
    <row r="10" spans="1:18" x14ac:dyDescent="0.25">
      <c r="A10" s="6"/>
      <c r="B10" s="1"/>
      <c r="C10" s="1"/>
      <c r="D10" s="1"/>
      <c r="E10" s="1"/>
      <c r="F10" s="1"/>
      <c r="G10" s="1"/>
      <c r="H10" s="1"/>
      <c r="I10" s="1"/>
      <c r="J10" s="1"/>
    </row>
    <row r="11" spans="1:18" x14ac:dyDescent="0.25">
      <c r="A11" s="6"/>
      <c r="B11" s="1"/>
      <c r="C11" s="1"/>
      <c r="D11" s="1"/>
      <c r="E11" s="1"/>
      <c r="F11" s="1"/>
      <c r="G11" s="1"/>
      <c r="H11" s="1"/>
      <c r="I11" s="1"/>
      <c r="J11" s="1"/>
    </row>
    <row r="12" spans="1:18" x14ac:dyDescent="0.25">
      <c r="A12" s="6"/>
      <c r="B12" s="1"/>
      <c r="C12" s="1"/>
      <c r="D12" s="1"/>
      <c r="E12" s="1"/>
      <c r="F12" s="1"/>
      <c r="G12" s="1"/>
      <c r="H12" s="1"/>
      <c r="I12" s="1"/>
      <c r="J12" s="1"/>
    </row>
    <row r="13" spans="1:18" x14ac:dyDescent="0.25">
      <c r="A13" s="6"/>
      <c r="B13" s="1"/>
      <c r="C13" s="1"/>
      <c r="D13" s="1"/>
      <c r="E13" s="1"/>
      <c r="F13" s="1"/>
      <c r="G13" s="1"/>
      <c r="H13" s="1"/>
      <c r="I13" s="1"/>
      <c r="J13" s="1"/>
    </row>
    <row r="14" spans="1:18" x14ac:dyDescent="0.25">
      <c r="A14" s="6"/>
      <c r="B14" s="1"/>
      <c r="C14" s="1"/>
      <c r="D14" s="1"/>
      <c r="E14" s="1"/>
      <c r="F14" s="1"/>
      <c r="G14" s="1"/>
      <c r="H14" s="1"/>
      <c r="I14" s="1"/>
      <c r="J14" s="1"/>
    </row>
    <row r="15" spans="1:18" x14ac:dyDescent="0.25">
      <c r="A15" s="6"/>
      <c r="B15" s="1"/>
      <c r="C15" s="1"/>
      <c r="D15" s="1"/>
      <c r="E15" s="1"/>
      <c r="F15" s="1"/>
      <c r="G15" s="1"/>
      <c r="H15" s="1"/>
      <c r="I15" s="1"/>
      <c r="J15" s="1"/>
    </row>
    <row r="16" spans="1:18" x14ac:dyDescent="0.25">
      <c r="A16" s="6"/>
      <c r="B16" s="1"/>
      <c r="C16" s="1"/>
      <c r="D16" s="1"/>
      <c r="E16" s="1"/>
      <c r="F16" s="1"/>
      <c r="G16" s="1"/>
      <c r="H16" s="1"/>
      <c r="I16" s="1"/>
      <c r="J16" s="1"/>
    </row>
    <row r="17" spans="1:10" x14ac:dyDescent="0.25">
      <c r="A17" s="6"/>
      <c r="B17" s="1"/>
      <c r="C17" s="1"/>
      <c r="D17" s="1"/>
      <c r="E17" s="1"/>
      <c r="F17" s="1"/>
      <c r="G17" s="1"/>
      <c r="H17" s="1"/>
      <c r="I17" s="1"/>
      <c r="J17" s="1"/>
    </row>
    <row r="18" spans="1:10" x14ac:dyDescent="0.25">
      <c r="A18" s="6"/>
      <c r="B18" s="1"/>
      <c r="C18" s="1"/>
      <c r="D18" s="1"/>
      <c r="E18" s="1"/>
      <c r="F18" s="1"/>
      <c r="G18" s="1"/>
      <c r="H18" s="1"/>
      <c r="I18" s="1"/>
      <c r="J18" s="1"/>
    </row>
    <row r="19" spans="1:10" x14ac:dyDescent="0.25">
      <c r="A19" s="6"/>
      <c r="B19" s="1"/>
      <c r="C19" s="1"/>
      <c r="D19" s="1"/>
      <c r="E19" s="1"/>
      <c r="F19" s="1"/>
      <c r="G19" s="1"/>
      <c r="H19" s="1"/>
      <c r="I19" s="1"/>
      <c r="J19" s="1"/>
    </row>
    <row r="20" spans="1:10" x14ac:dyDescent="0.25">
      <c r="A20" s="6"/>
      <c r="B20" s="1"/>
      <c r="C20" s="1"/>
      <c r="D20" s="1"/>
      <c r="E20" s="1"/>
      <c r="F20" s="1"/>
      <c r="G20" s="1"/>
      <c r="H20" s="1"/>
      <c r="I20" s="1"/>
      <c r="J20" s="1"/>
    </row>
    <row r="21" spans="1:10" x14ac:dyDescent="0.25">
      <c r="A21" s="39"/>
      <c r="B21" s="40"/>
      <c r="C21" s="40"/>
      <c r="D21" s="1"/>
      <c r="E21" s="1"/>
      <c r="F21" s="40"/>
      <c r="G21" s="40"/>
      <c r="H21" s="40"/>
      <c r="I21" s="40"/>
      <c r="J21" s="40"/>
    </row>
    <row r="22" spans="1:10" x14ac:dyDescent="0.25">
      <c r="A22" s="6"/>
      <c r="B22" s="40"/>
      <c r="C22" s="1"/>
      <c r="D22" s="1"/>
      <c r="E22" s="1"/>
      <c r="F22" s="1"/>
      <c r="G22" s="1"/>
      <c r="H22" s="1"/>
      <c r="I22" s="1"/>
      <c r="J22" s="1"/>
    </row>
    <row r="23" spans="1:10" x14ac:dyDescent="0.25">
      <c r="A23" s="6"/>
      <c r="B23" s="40"/>
      <c r="C23" s="1"/>
      <c r="D23" s="1"/>
      <c r="E23" s="1"/>
      <c r="F23" s="1"/>
      <c r="G23" s="1"/>
      <c r="H23" s="1"/>
      <c r="I23" s="1"/>
      <c r="J23" s="1"/>
    </row>
    <row r="24" spans="1:10" x14ac:dyDescent="0.25">
      <c r="A24" s="6"/>
      <c r="B24" s="40"/>
      <c r="C24" s="1"/>
      <c r="D24" s="1"/>
      <c r="E24" s="1"/>
      <c r="F24" s="1"/>
      <c r="G24" s="1"/>
      <c r="H24" s="1"/>
      <c r="I24" s="1"/>
      <c r="J24" s="1"/>
    </row>
    <row r="25" spans="1:10" x14ac:dyDescent="0.25">
      <c r="A25" s="6"/>
      <c r="B25" s="40"/>
      <c r="C25" s="1"/>
      <c r="D25" s="1"/>
      <c r="E25" s="1"/>
      <c r="F25" s="1"/>
      <c r="G25" s="1"/>
      <c r="H25" s="1"/>
      <c r="I25" s="1"/>
      <c r="J25" s="1"/>
    </row>
    <row r="26" spans="1:10" x14ac:dyDescent="0.25">
      <c r="A26" s="6"/>
      <c r="B26" s="40"/>
      <c r="C26" s="1"/>
      <c r="D26" s="1"/>
      <c r="E26" s="1"/>
      <c r="F26" s="1"/>
      <c r="G26" s="1"/>
      <c r="H26" s="1"/>
      <c r="I26" s="1"/>
      <c r="J26" s="1"/>
    </row>
    <row r="27" spans="1:10" x14ac:dyDescent="0.25">
      <c r="A27" s="6"/>
      <c r="B27" s="40"/>
      <c r="C27" s="1"/>
      <c r="D27" s="1"/>
      <c r="E27" s="1"/>
      <c r="F27" s="1"/>
      <c r="G27" s="1"/>
      <c r="H27" s="1"/>
      <c r="I27" s="1"/>
      <c r="J27" s="1"/>
    </row>
    <row r="28" spans="1:10" x14ac:dyDescent="0.25">
      <c r="A28" s="6"/>
      <c r="B28" s="40"/>
      <c r="C28" s="1"/>
      <c r="D28" s="1"/>
      <c r="E28" s="1"/>
      <c r="F28" s="1"/>
      <c r="G28" s="1"/>
      <c r="H28" s="1"/>
      <c r="I28" s="1"/>
      <c r="J28" s="1"/>
    </row>
    <row r="29" spans="1:10" x14ac:dyDescent="0.25">
      <c r="A29" s="6"/>
      <c r="B29" s="40"/>
      <c r="C29" s="1"/>
      <c r="D29" s="1"/>
      <c r="E29" s="1"/>
      <c r="F29" s="1"/>
      <c r="G29" s="1"/>
      <c r="H29" s="1"/>
      <c r="I29" s="1"/>
      <c r="J29" s="1"/>
    </row>
    <row r="30" spans="1:10" x14ac:dyDescent="0.25">
      <c r="A30" s="6"/>
      <c r="B30" s="40"/>
      <c r="C30" s="1"/>
      <c r="D30" s="1"/>
      <c r="E30" s="1"/>
      <c r="F30" s="1"/>
      <c r="G30" s="1"/>
      <c r="H30" s="1"/>
      <c r="I30" s="1"/>
      <c r="J30" s="1"/>
    </row>
    <row r="31" spans="1:10" x14ac:dyDescent="0.25">
      <c r="A31" s="6"/>
      <c r="B31" s="40"/>
      <c r="C31" s="1"/>
      <c r="D31" s="1"/>
      <c r="E31" s="1"/>
      <c r="F31" s="1"/>
      <c r="G31" s="1"/>
      <c r="H31" s="1"/>
      <c r="I31" s="1"/>
      <c r="J31" s="1"/>
    </row>
    <row r="32" spans="1:10" x14ac:dyDescent="0.25">
      <c r="A32" s="6"/>
      <c r="B32" s="40"/>
      <c r="C32" s="1"/>
      <c r="D32" s="1"/>
      <c r="E32" s="1"/>
      <c r="F32" s="1"/>
      <c r="G32" s="1"/>
      <c r="H32" s="1"/>
      <c r="I32" s="1"/>
      <c r="J32" s="1"/>
    </row>
    <row r="33" spans="1:10" x14ac:dyDescent="0.25">
      <c r="A33" s="6"/>
      <c r="B33" s="40"/>
      <c r="C33" s="1"/>
      <c r="D33" s="1"/>
      <c r="E33" s="1"/>
      <c r="F33" s="1"/>
      <c r="G33" s="1"/>
      <c r="H33" s="1"/>
      <c r="I33" s="1"/>
      <c r="J33" s="1"/>
    </row>
    <row r="34" spans="1:10" x14ac:dyDescent="0.25">
      <c r="A34" s="39"/>
      <c r="B34" s="40"/>
      <c r="C34" s="40"/>
      <c r="D34" s="40"/>
      <c r="E34" s="40"/>
      <c r="F34" s="40"/>
      <c r="G34" s="40"/>
      <c r="H34" s="40"/>
      <c r="I34" s="40"/>
      <c r="J34" s="40"/>
    </row>
  </sheetData>
  <dataValidations count="3">
    <dataValidation type="list" allowBlank="1" showInputMessage="1" showErrorMessage="1" sqref="B2:B34" xr:uid="{00000000-0002-0000-0000-000000000000}">
      <formula1>$Q$2:$Q$2</formula1>
    </dataValidation>
    <dataValidation type="whole" operator="greaterThanOrEqual" allowBlank="1" showInputMessage="1" showErrorMessage="1" sqref="G2:G34" xr:uid="{00000000-0002-0000-0000-000001000000}">
      <formula1>1</formula1>
    </dataValidation>
    <dataValidation type="list" allowBlank="1" showInputMessage="1" showErrorMessage="1" sqref="I2:J34" xr:uid="{00000000-0002-0000-0000-000002000000}">
      <formula1>$R$2:$R$2</formula1>
    </dataValidation>
  </dataValidations>
  <pageMargins left="0.7" right="0.7" top="0.75" bottom="0.75" header="0.3" footer="0.3"/>
  <pageSetup paperSize="9" scale="75"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pageSetUpPr fitToPage="1"/>
  </sheetPr>
  <dimension ref="A1:R25"/>
  <sheetViews>
    <sheetView zoomScale="90" zoomScaleNormal="90" workbookViewId="0">
      <selection activeCell="G29" sqref="G29"/>
    </sheetView>
  </sheetViews>
  <sheetFormatPr defaultRowHeight="15" x14ac:dyDescent="0.25"/>
  <cols>
    <col min="1" max="1" width="30.7109375" customWidth="1"/>
    <col min="2" max="2" width="23.28515625" customWidth="1"/>
    <col min="3" max="3" width="24.7109375" customWidth="1"/>
    <col min="4" max="4" width="9.28515625" customWidth="1"/>
    <col min="5" max="5" width="11.42578125" customWidth="1"/>
    <col min="6" max="9" width="11" customWidth="1"/>
    <col min="10" max="10" width="26" customWidth="1"/>
    <col min="11" max="11" width="24" customWidth="1"/>
    <col min="12" max="14" width="18.5703125" customWidth="1"/>
    <col min="17" max="18" width="0" hidden="1" customWidth="1"/>
  </cols>
  <sheetData>
    <row r="1" spans="1:18" ht="48" thickBot="1" x14ac:dyDescent="0.3">
      <c r="E1" s="78" t="s">
        <v>43</v>
      </c>
      <c r="F1" s="79"/>
      <c r="G1" s="79"/>
      <c r="H1" s="79"/>
      <c r="I1" s="80"/>
    </row>
    <row r="2" spans="1:18" s="17" customFormat="1" ht="51" customHeight="1" thickBot="1" x14ac:dyDescent="0.3">
      <c r="A2" s="13" t="s">
        <v>2</v>
      </c>
      <c r="B2" s="63" t="s">
        <v>3</v>
      </c>
      <c r="C2" s="14" t="s">
        <v>4</v>
      </c>
      <c r="D2" s="15" t="s">
        <v>22</v>
      </c>
      <c r="E2" s="18" t="s">
        <v>28</v>
      </c>
      <c r="F2" s="19" t="s">
        <v>29</v>
      </c>
      <c r="G2" s="19" t="s">
        <v>30</v>
      </c>
      <c r="H2" s="19" t="s">
        <v>31</v>
      </c>
      <c r="I2" s="20" t="s">
        <v>32</v>
      </c>
      <c r="J2" s="15" t="s">
        <v>5</v>
      </c>
      <c r="K2" s="16" t="s">
        <v>8</v>
      </c>
      <c r="L2" s="16" t="s">
        <v>13</v>
      </c>
      <c r="M2" s="16" t="s">
        <v>9</v>
      </c>
      <c r="N2" s="16" t="s">
        <v>11</v>
      </c>
    </row>
    <row r="3" spans="1:18" x14ac:dyDescent="0.25">
      <c r="A3" s="3"/>
      <c r="B3" s="3"/>
      <c r="C3" s="3"/>
      <c r="D3" s="3"/>
      <c r="E3" s="65"/>
      <c r="F3" s="65"/>
      <c r="G3" s="65"/>
      <c r="H3" s="65"/>
      <c r="I3" s="65"/>
      <c r="J3" s="4"/>
      <c r="K3" s="4"/>
      <c r="L3" s="4"/>
      <c r="M3" s="4"/>
      <c r="N3" s="4"/>
      <c r="P3" s="64"/>
      <c r="Q3" t="s">
        <v>48</v>
      </c>
      <c r="R3" t="s">
        <v>46</v>
      </c>
    </row>
    <row r="4" spans="1:18" x14ac:dyDescent="0.25">
      <c r="A4" s="1"/>
      <c r="B4" s="1"/>
      <c r="C4" s="1"/>
      <c r="D4" s="1"/>
      <c r="E4" s="66"/>
      <c r="F4" s="66"/>
      <c r="G4" s="66"/>
      <c r="H4" s="66"/>
      <c r="I4" s="66"/>
      <c r="J4" s="1"/>
      <c r="K4" s="1"/>
      <c r="L4" s="1"/>
      <c r="M4" s="1"/>
      <c r="N4" s="1"/>
      <c r="R4" t="s">
        <v>47</v>
      </c>
    </row>
    <row r="5" spans="1:18" x14ac:dyDescent="0.25">
      <c r="A5" s="1"/>
      <c r="B5" s="1"/>
      <c r="C5" s="1"/>
      <c r="D5" s="1"/>
      <c r="E5" s="66"/>
      <c r="F5" s="66"/>
      <c r="G5" s="66"/>
      <c r="H5" s="66"/>
      <c r="I5" s="66"/>
      <c r="J5" s="2"/>
      <c r="K5" s="2"/>
      <c r="L5" s="2"/>
      <c r="M5" s="2"/>
      <c r="N5" s="2"/>
    </row>
    <row r="6" spans="1:18" x14ac:dyDescent="0.25">
      <c r="A6" s="1"/>
      <c r="B6" s="1"/>
      <c r="C6" s="1"/>
      <c r="D6" s="1"/>
      <c r="E6" s="66"/>
      <c r="F6" s="66"/>
      <c r="G6" s="66"/>
      <c r="H6" s="66"/>
      <c r="I6" s="66"/>
      <c r="J6" s="1"/>
      <c r="K6" s="1"/>
      <c r="L6" s="1"/>
      <c r="M6" s="1"/>
      <c r="N6" s="1"/>
    </row>
    <row r="7" spans="1:18" x14ac:dyDescent="0.25">
      <c r="A7" s="1"/>
      <c r="B7" s="1"/>
      <c r="C7" s="1"/>
      <c r="D7" s="1"/>
      <c r="E7" s="66"/>
      <c r="F7" s="66"/>
      <c r="G7" s="66"/>
      <c r="H7" s="66"/>
      <c r="I7" s="66"/>
      <c r="J7" s="1"/>
      <c r="K7" s="1"/>
      <c r="L7" s="1"/>
      <c r="M7" s="1"/>
      <c r="N7" s="1"/>
    </row>
    <row r="8" spans="1:18" x14ac:dyDescent="0.25">
      <c r="A8" s="1"/>
      <c r="B8" s="1"/>
      <c r="C8" s="1"/>
      <c r="D8" s="1"/>
      <c r="E8" s="66"/>
      <c r="F8" s="66"/>
      <c r="G8" s="66"/>
      <c r="H8" s="66"/>
      <c r="I8" s="66"/>
      <c r="J8" s="1"/>
      <c r="K8" s="1"/>
      <c r="L8" s="1"/>
      <c r="M8" s="1"/>
      <c r="N8" s="1"/>
    </row>
    <row r="9" spans="1:18" x14ac:dyDescent="0.25">
      <c r="A9" s="1"/>
      <c r="B9" s="1"/>
      <c r="C9" s="1"/>
      <c r="D9" s="1"/>
      <c r="E9" s="66"/>
      <c r="F9" s="66"/>
      <c r="G9" s="66"/>
      <c r="H9" s="66"/>
      <c r="I9" s="66"/>
      <c r="J9" s="1"/>
      <c r="K9" s="1"/>
      <c r="L9" s="1"/>
      <c r="M9" s="1"/>
      <c r="N9" s="1"/>
    </row>
    <row r="10" spans="1:18" x14ac:dyDescent="0.25">
      <c r="A10" s="1"/>
      <c r="B10" s="1"/>
      <c r="C10" s="1"/>
      <c r="D10" s="1"/>
      <c r="E10" s="66"/>
      <c r="F10" s="66"/>
      <c r="G10" s="66"/>
      <c r="H10" s="66"/>
      <c r="I10" s="66"/>
      <c r="J10" s="1"/>
      <c r="K10" s="1"/>
      <c r="L10" s="1"/>
      <c r="M10" s="1"/>
      <c r="N10" s="1"/>
    </row>
    <row r="11" spans="1:18" x14ac:dyDescent="0.25">
      <c r="A11" s="1"/>
      <c r="B11" s="1"/>
      <c r="C11" s="1"/>
      <c r="D11" s="1"/>
      <c r="E11" s="66"/>
      <c r="F11" s="66"/>
      <c r="G11" s="66"/>
      <c r="H11" s="66"/>
      <c r="I11" s="66"/>
      <c r="J11" s="1"/>
      <c r="K11" s="1"/>
      <c r="L11" s="1"/>
      <c r="M11" s="1"/>
      <c r="N11" s="1"/>
    </row>
    <row r="12" spans="1:18" x14ac:dyDescent="0.25">
      <c r="A12" s="1"/>
      <c r="B12" s="1"/>
      <c r="C12" s="1"/>
      <c r="D12" s="1"/>
      <c r="E12" s="66"/>
      <c r="F12" s="66"/>
      <c r="G12" s="66"/>
      <c r="H12" s="66"/>
      <c r="I12" s="66"/>
      <c r="J12" s="1"/>
      <c r="K12" s="1"/>
      <c r="L12" s="1"/>
      <c r="M12" s="1"/>
      <c r="N12" s="1"/>
    </row>
    <row r="13" spans="1:18" x14ac:dyDescent="0.25">
      <c r="A13" s="1"/>
      <c r="B13" s="1"/>
      <c r="C13" s="1"/>
      <c r="D13" s="1"/>
      <c r="E13" s="66"/>
      <c r="F13" s="66"/>
      <c r="G13" s="66"/>
      <c r="H13" s="66"/>
      <c r="I13" s="66"/>
      <c r="J13" s="1"/>
      <c r="K13" s="1"/>
      <c r="L13" s="1"/>
      <c r="M13" s="1"/>
      <c r="N13" s="1"/>
    </row>
    <row r="14" spans="1:18" x14ac:dyDescent="0.25">
      <c r="A14" s="1"/>
      <c r="B14" s="1"/>
      <c r="C14" s="1"/>
      <c r="D14" s="1"/>
      <c r="E14" s="66"/>
      <c r="F14" s="66"/>
      <c r="G14" s="66"/>
      <c r="H14" s="66"/>
      <c r="I14" s="66"/>
      <c r="J14" s="1"/>
      <c r="K14" s="1"/>
      <c r="L14" s="1"/>
      <c r="M14" s="1"/>
      <c r="N14" s="1"/>
    </row>
    <row r="15" spans="1:18" x14ac:dyDescent="0.25">
      <c r="A15" s="1"/>
      <c r="B15" s="1"/>
      <c r="C15" s="1"/>
      <c r="D15" s="1"/>
      <c r="E15" s="66"/>
      <c r="F15" s="66"/>
      <c r="G15" s="66"/>
      <c r="H15" s="66"/>
      <c r="I15" s="66"/>
      <c r="J15" s="1"/>
      <c r="K15" s="1"/>
      <c r="L15" s="1"/>
      <c r="M15" s="1"/>
      <c r="N15" s="1"/>
    </row>
    <row r="16" spans="1:18" x14ac:dyDescent="0.25">
      <c r="A16" s="1"/>
      <c r="B16" s="1"/>
      <c r="C16" s="1"/>
      <c r="D16" s="1"/>
      <c r="E16" s="66"/>
      <c r="F16" s="66"/>
      <c r="G16" s="66"/>
      <c r="H16" s="66"/>
      <c r="I16" s="66"/>
      <c r="J16" s="1"/>
      <c r="K16" s="1"/>
      <c r="L16" s="1"/>
      <c r="M16" s="1"/>
      <c r="N16" s="1"/>
    </row>
    <row r="17" spans="1:14" x14ac:dyDescent="0.25">
      <c r="A17" s="1"/>
      <c r="B17" s="1"/>
      <c r="C17" s="1"/>
      <c r="D17" s="1"/>
      <c r="E17" s="66"/>
      <c r="F17" s="66"/>
      <c r="G17" s="66"/>
      <c r="H17" s="66"/>
      <c r="I17" s="66"/>
      <c r="J17" s="1"/>
      <c r="K17" s="1"/>
      <c r="L17" s="1"/>
      <c r="M17" s="1"/>
      <c r="N17" s="1"/>
    </row>
    <row r="18" spans="1:14" x14ac:dyDescent="0.25">
      <c r="A18" s="1"/>
      <c r="B18" s="1"/>
      <c r="C18" s="1"/>
      <c r="D18" s="1"/>
      <c r="E18" s="66"/>
      <c r="F18" s="66"/>
      <c r="G18" s="66"/>
      <c r="H18" s="66"/>
      <c r="I18" s="66"/>
      <c r="J18" s="1"/>
      <c r="K18" s="1"/>
      <c r="L18" s="1"/>
      <c r="M18" s="1"/>
      <c r="N18" s="1"/>
    </row>
    <row r="19" spans="1:14" x14ac:dyDescent="0.25">
      <c r="A19" s="1"/>
      <c r="B19" s="1"/>
      <c r="C19" s="1"/>
      <c r="D19" s="1"/>
      <c r="E19" s="66"/>
      <c r="F19" s="66"/>
      <c r="G19" s="66"/>
      <c r="H19" s="66"/>
      <c r="I19" s="66"/>
      <c r="J19" s="1"/>
      <c r="K19" s="1"/>
      <c r="L19" s="1"/>
      <c r="M19" s="1"/>
      <c r="N19" s="1"/>
    </row>
    <row r="20" spans="1:14" x14ac:dyDescent="0.25">
      <c r="A20" s="1"/>
      <c r="B20" s="1"/>
      <c r="C20" s="1"/>
      <c r="D20" s="1"/>
      <c r="E20" s="66"/>
      <c r="F20" s="66"/>
      <c r="G20" s="66"/>
      <c r="H20" s="66"/>
      <c r="I20" s="66"/>
      <c r="J20" s="1"/>
      <c r="K20" s="1"/>
      <c r="L20" s="1"/>
      <c r="M20" s="1"/>
      <c r="N20" s="1"/>
    </row>
    <row r="21" spans="1:14" x14ac:dyDescent="0.25">
      <c r="A21" s="1"/>
      <c r="B21" s="1"/>
      <c r="C21" s="1"/>
      <c r="D21" s="1"/>
      <c r="E21" s="66"/>
      <c r="F21" s="66"/>
      <c r="G21" s="66"/>
      <c r="H21" s="66"/>
      <c r="I21" s="66"/>
      <c r="J21" s="1"/>
      <c r="K21" s="1"/>
      <c r="L21" s="1"/>
      <c r="M21" s="1"/>
      <c r="N21" s="1"/>
    </row>
    <row r="22" spans="1:14" x14ac:dyDescent="0.25">
      <c r="A22" s="1"/>
      <c r="B22" s="1"/>
      <c r="C22" s="1"/>
      <c r="D22" s="1"/>
      <c r="E22" s="66"/>
      <c r="F22" s="66"/>
      <c r="G22" s="66"/>
      <c r="H22" s="66"/>
      <c r="I22" s="66"/>
      <c r="J22" s="1"/>
      <c r="K22" s="1"/>
      <c r="L22" s="1"/>
      <c r="M22" s="1"/>
      <c r="N22" s="1"/>
    </row>
    <row r="23" spans="1:14" x14ac:dyDescent="0.25">
      <c r="A23" s="1"/>
      <c r="B23" s="1"/>
      <c r="C23" s="1"/>
      <c r="D23" s="1"/>
      <c r="E23" s="66"/>
      <c r="F23" s="66"/>
      <c r="G23" s="66"/>
      <c r="H23" s="66"/>
      <c r="I23" s="66"/>
      <c r="J23" s="1"/>
      <c r="K23" s="1"/>
      <c r="L23" s="1"/>
      <c r="M23" s="1"/>
      <c r="N23" s="1"/>
    </row>
    <row r="24" spans="1:14" x14ac:dyDescent="0.25">
      <c r="A24" s="1"/>
      <c r="B24" s="1"/>
      <c r="C24" s="1"/>
      <c r="D24" s="1"/>
      <c r="E24" s="66"/>
      <c r="F24" s="66"/>
      <c r="G24" s="66"/>
      <c r="H24" s="66"/>
      <c r="I24" s="66"/>
      <c r="J24" s="1"/>
      <c r="K24" s="1"/>
      <c r="L24" s="1"/>
      <c r="M24" s="1"/>
      <c r="N24" s="1"/>
    </row>
    <row r="25" spans="1:14" x14ac:dyDescent="0.25">
      <c r="A25" s="1"/>
      <c r="B25" s="1"/>
      <c r="C25" s="40"/>
      <c r="D25" s="40"/>
      <c r="E25" s="67"/>
      <c r="F25" s="67"/>
      <c r="G25" s="67"/>
      <c r="H25" s="67"/>
      <c r="I25" s="67"/>
      <c r="J25" s="40"/>
      <c r="K25" s="40"/>
      <c r="L25" s="40"/>
      <c r="M25" s="40"/>
      <c r="N25" s="40"/>
    </row>
  </sheetData>
  <dataValidations xWindow="819" yWindow="353" count="4">
    <dataValidation type="list" allowBlank="1" showInputMessage="1" showErrorMessage="1" sqref="E3:I25" xr:uid="{00000000-0002-0000-0100-000000000000}">
      <formula1>$Q$3</formula1>
    </dataValidation>
    <dataValidation type="whole" operator="greaterThanOrEqual" allowBlank="1" showInputMessage="1" showErrorMessage="1" sqref="D3:D25" xr:uid="{00000000-0002-0000-0100-000001000000}">
      <formula1>1</formula1>
    </dataValidation>
    <dataValidation type="list" allowBlank="1" showInputMessage="1" showErrorMessage="1" sqref="K3:N25" xr:uid="{00000000-0002-0000-0100-000002000000}">
      <formula1>$R$3:$R$4</formula1>
    </dataValidation>
    <dataValidation allowBlank="1" showInputMessage="1" showErrorMessage="1" promptTitle="This cell is for training " prompt="This cell is for training " sqref="J3" xr:uid="{00000000-0002-0000-0100-000003000000}"/>
  </dataValidations>
  <pageMargins left="0.7" right="0.7" top="0.75" bottom="0.75" header="0.3" footer="0.3"/>
  <pageSetup paperSize="9" scale="55"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pageSetUpPr fitToPage="1"/>
  </sheetPr>
  <dimension ref="A1:N52"/>
  <sheetViews>
    <sheetView zoomScale="70" zoomScaleNormal="70" workbookViewId="0">
      <selection activeCell="A3" sqref="A3:N11"/>
    </sheetView>
  </sheetViews>
  <sheetFormatPr defaultRowHeight="23.25" x14ac:dyDescent="0.35"/>
  <cols>
    <col min="1" max="1" width="19.5703125" style="7" customWidth="1"/>
    <col min="2" max="2" width="31.7109375" customWidth="1"/>
    <col min="3" max="3" width="39.140625" customWidth="1"/>
    <col min="4" max="5" width="14.85546875" style="23" customWidth="1"/>
    <col min="6" max="7" width="14.85546875" customWidth="1"/>
    <col min="8" max="8" width="49" hidden="1" customWidth="1"/>
    <col min="9" max="9" width="41.5703125" hidden="1" customWidth="1"/>
    <col min="10" max="10" width="14.85546875" customWidth="1"/>
    <col min="11" max="11" width="39.140625" style="23" customWidth="1"/>
    <col min="12" max="13" width="14.85546875" customWidth="1"/>
    <col min="14" max="14" width="30" style="38" customWidth="1"/>
    <col min="15" max="15" width="12.7109375" customWidth="1"/>
  </cols>
  <sheetData>
    <row r="1" spans="1:14" x14ac:dyDescent="0.35">
      <c r="A1" s="7" t="s">
        <v>50</v>
      </c>
      <c r="C1" s="69" t="s">
        <v>51</v>
      </c>
      <c r="D1" s="70"/>
      <c r="E1" s="58"/>
      <c r="F1" s="58"/>
    </row>
    <row r="2" spans="1:14" ht="66.75" customHeight="1" x14ac:dyDescent="0.3">
      <c r="A2" s="51" t="s">
        <v>40</v>
      </c>
      <c r="B2" s="53" t="s">
        <v>36</v>
      </c>
      <c r="C2" s="53" t="s">
        <v>37</v>
      </c>
      <c r="D2" s="71" t="s">
        <v>38</v>
      </c>
      <c r="E2" s="72"/>
      <c r="F2" s="53"/>
      <c r="G2" s="53"/>
      <c r="H2" s="53"/>
      <c r="I2" s="53"/>
      <c r="J2" s="53"/>
      <c r="K2" s="53" t="s">
        <v>39</v>
      </c>
      <c r="L2" s="53" t="s">
        <v>49</v>
      </c>
    </row>
    <row r="3" spans="1:14" ht="104.25" customHeight="1" x14ac:dyDescent="0.25">
      <c r="A3" s="8" t="s">
        <v>16</v>
      </c>
      <c r="B3" s="8" t="s">
        <v>23</v>
      </c>
      <c r="C3" s="8" t="s">
        <v>20</v>
      </c>
      <c r="D3" s="9" t="s">
        <v>0</v>
      </c>
      <c r="E3" s="9" t="s">
        <v>1</v>
      </c>
      <c r="F3" s="8" t="s">
        <v>24</v>
      </c>
      <c r="G3" s="8" t="s">
        <v>25</v>
      </c>
      <c r="H3" s="11" t="s">
        <v>26</v>
      </c>
      <c r="I3" s="8" t="s">
        <v>27</v>
      </c>
      <c r="J3" s="8" t="s">
        <v>35</v>
      </c>
      <c r="K3" s="9" t="s">
        <v>21</v>
      </c>
      <c r="L3" s="9" t="s">
        <v>44</v>
      </c>
      <c r="M3" s="9" t="s">
        <v>34</v>
      </c>
      <c r="N3" s="68" t="s">
        <v>52</v>
      </c>
    </row>
    <row r="4" spans="1:14" ht="69" customHeight="1" x14ac:dyDescent="0.35">
      <c r="A4" s="61">
        <v>1</v>
      </c>
      <c r="B4" s="43"/>
      <c r="C4" s="60"/>
      <c r="D4" s="41"/>
      <c r="E4" s="41"/>
      <c r="F4" s="44">
        <f>SUM(D4)</f>
        <v>0</v>
      </c>
      <c r="G4" s="45">
        <f>SUM(E4)</f>
        <v>0</v>
      </c>
      <c r="H4" s="44">
        <f>(F4/4)+(G4/8)</f>
        <v>0</v>
      </c>
      <c r="I4" s="46" t="str">
        <f>IF(H4&lt;2,"2",H4)</f>
        <v>2</v>
      </c>
      <c r="J4" s="21">
        <f>ROUNDUP(I4,0)</f>
        <v>2</v>
      </c>
      <c r="K4" s="47"/>
      <c r="L4" s="48"/>
      <c r="M4" s="49">
        <f>SUM(L4)</f>
        <v>0</v>
      </c>
      <c r="N4" s="87" t="str">
        <f>IF(M4&lt;J4,"Additional Volunteers required to join at this stop",IF(M4&gt;=J4,"Correct Volunteer Numbers"))</f>
        <v>Additional Volunteers required to join at this stop</v>
      </c>
    </row>
    <row r="5" spans="1:14" ht="69" customHeight="1" x14ac:dyDescent="0.35">
      <c r="A5" s="62">
        <v>2</v>
      </c>
      <c r="B5" s="43"/>
      <c r="C5" s="43"/>
      <c r="D5" s="42"/>
      <c r="E5" s="42"/>
      <c r="F5" s="49">
        <f>SUM(F4)+(D5)</f>
        <v>0</v>
      </c>
      <c r="G5" s="49">
        <f>SUM(G4)+(E5)</f>
        <v>0</v>
      </c>
      <c r="H5" s="44">
        <f t="shared" ref="H5:H11" si="0">(F5/4)+(G5/8)</f>
        <v>0</v>
      </c>
      <c r="I5" s="46" t="str">
        <f>IF(H5&lt;2,"2",H5)</f>
        <v>2</v>
      </c>
      <c r="J5" s="21">
        <f t="shared" ref="J5:J11" si="1">ROUNDUP(I5,0)</f>
        <v>2</v>
      </c>
      <c r="K5" s="50"/>
      <c r="L5" s="48"/>
      <c r="M5" s="49">
        <f>M4+L5</f>
        <v>0</v>
      </c>
      <c r="N5" s="87" t="str">
        <f t="shared" ref="N5:N11" si="2">IF(M5&lt;J5,"Additional Volunteers required to join at this stop",IF(M5&gt;=J5,"Correct Volunteer Numbers"))</f>
        <v>Additional Volunteers required to join at this stop</v>
      </c>
    </row>
    <row r="6" spans="1:14" ht="69" customHeight="1" x14ac:dyDescent="0.35">
      <c r="A6" s="61">
        <v>3</v>
      </c>
      <c r="B6" s="43"/>
      <c r="C6" s="43"/>
      <c r="D6" s="42"/>
      <c r="E6" s="42"/>
      <c r="F6" s="49">
        <f t="shared" ref="F6:F11" si="3">SUM(F5)+(D6)</f>
        <v>0</v>
      </c>
      <c r="G6" s="49">
        <f t="shared" ref="G6:G11" si="4">SUM(G5)+(E6)</f>
        <v>0</v>
      </c>
      <c r="H6" s="44">
        <f t="shared" si="0"/>
        <v>0</v>
      </c>
      <c r="I6" s="46" t="str">
        <f t="shared" ref="I6:I11" si="5">IF(H6&lt;2,"2",H6)</f>
        <v>2</v>
      </c>
      <c r="J6" s="21">
        <f t="shared" si="1"/>
        <v>2</v>
      </c>
      <c r="K6" s="50"/>
      <c r="L6" s="48"/>
      <c r="M6" s="49">
        <f t="shared" ref="M6:M11" si="6">M5+L6</f>
        <v>0</v>
      </c>
      <c r="N6" s="87" t="str">
        <f t="shared" si="2"/>
        <v>Additional Volunteers required to join at this stop</v>
      </c>
    </row>
    <row r="7" spans="1:14" ht="69" customHeight="1" x14ac:dyDescent="0.35">
      <c r="A7" s="62">
        <v>4</v>
      </c>
      <c r="B7" s="43"/>
      <c r="C7" s="43"/>
      <c r="D7" s="42"/>
      <c r="E7" s="42"/>
      <c r="F7" s="49">
        <f t="shared" si="3"/>
        <v>0</v>
      </c>
      <c r="G7" s="49">
        <f t="shared" si="4"/>
        <v>0</v>
      </c>
      <c r="H7" s="44">
        <f t="shared" si="0"/>
        <v>0</v>
      </c>
      <c r="I7" s="46" t="str">
        <f t="shared" si="5"/>
        <v>2</v>
      </c>
      <c r="J7" s="21">
        <f t="shared" si="1"/>
        <v>2</v>
      </c>
      <c r="K7" s="50"/>
      <c r="L7" s="48"/>
      <c r="M7" s="49">
        <f t="shared" si="6"/>
        <v>0</v>
      </c>
      <c r="N7" s="87" t="str">
        <f t="shared" si="2"/>
        <v>Additional Volunteers required to join at this stop</v>
      </c>
    </row>
    <row r="8" spans="1:14" ht="69" customHeight="1" x14ac:dyDescent="0.35">
      <c r="A8" s="61">
        <v>5</v>
      </c>
      <c r="B8" s="43"/>
      <c r="C8" s="43"/>
      <c r="D8" s="42"/>
      <c r="E8" s="42"/>
      <c r="F8" s="49">
        <f t="shared" si="3"/>
        <v>0</v>
      </c>
      <c r="G8" s="49">
        <f t="shared" si="4"/>
        <v>0</v>
      </c>
      <c r="H8" s="44">
        <f t="shared" si="0"/>
        <v>0</v>
      </c>
      <c r="I8" s="46" t="str">
        <f t="shared" si="5"/>
        <v>2</v>
      </c>
      <c r="J8" s="21">
        <f t="shared" si="1"/>
        <v>2</v>
      </c>
      <c r="K8" s="50"/>
      <c r="L8" s="48"/>
      <c r="M8" s="49">
        <f t="shared" si="6"/>
        <v>0</v>
      </c>
      <c r="N8" s="87" t="str">
        <f t="shared" si="2"/>
        <v>Additional Volunteers required to join at this stop</v>
      </c>
    </row>
    <row r="9" spans="1:14" ht="69" customHeight="1" x14ac:dyDescent="0.35">
      <c r="A9" s="61">
        <v>6</v>
      </c>
      <c r="B9" s="43"/>
      <c r="C9" s="43"/>
      <c r="D9" s="42"/>
      <c r="E9" s="42"/>
      <c r="F9" s="49">
        <f t="shared" si="3"/>
        <v>0</v>
      </c>
      <c r="G9" s="49">
        <f t="shared" si="4"/>
        <v>0</v>
      </c>
      <c r="H9" s="44">
        <f t="shared" si="0"/>
        <v>0</v>
      </c>
      <c r="I9" s="46" t="str">
        <f t="shared" si="5"/>
        <v>2</v>
      </c>
      <c r="J9" s="21">
        <f t="shared" si="1"/>
        <v>2</v>
      </c>
      <c r="K9" s="50"/>
      <c r="L9" s="48"/>
      <c r="M9" s="49">
        <f t="shared" si="6"/>
        <v>0</v>
      </c>
      <c r="N9" s="87" t="str">
        <f t="shared" si="2"/>
        <v>Additional Volunteers required to join at this stop</v>
      </c>
    </row>
    <row r="10" spans="1:14" ht="69" customHeight="1" x14ac:dyDescent="0.35">
      <c r="A10" s="62">
        <v>7</v>
      </c>
      <c r="B10" s="43"/>
      <c r="C10" s="43"/>
      <c r="D10" s="42"/>
      <c r="E10" s="42"/>
      <c r="F10" s="49">
        <f t="shared" si="3"/>
        <v>0</v>
      </c>
      <c r="G10" s="49">
        <f t="shared" si="4"/>
        <v>0</v>
      </c>
      <c r="H10" s="44">
        <f t="shared" si="0"/>
        <v>0</v>
      </c>
      <c r="I10" s="46" t="str">
        <f t="shared" si="5"/>
        <v>2</v>
      </c>
      <c r="J10" s="21">
        <f t="shared" si="1"/>
        <v>2</v>
      </c>
      <c r="K10" s="50"/>
      <c r="L10" s="48"/>
      <c r="M10" s="49">
        <f t="shared" si="6"/>
        <v>0</v>
      </c>
      <c r="N10" s="87" t="str">
        <f t="shared" si="2"/>
        <v>Additional Volunteers required to join at this stop</v>
      </c>
    </row>
    <row r="11" spans="1:14" ht="66.75" customHeight="1" x14ac:dyDescent="0.35">
      <c r="A11" s="61">
        <v>8</v>
      </c>
      <c r="B11" s="48"/>
      <c r="C11" s="48"/>
      <c r="D11" s="42"/>
      <c r="E11" s="42"/>
      <c r="F11" s="49">
        <f t="shared" si="3"/>
        <v>0</v>
      </c>
      <c r="G11" s="49">
        <f t="shared" si="4"/>
        <v>0</v>
      </c>
      <c r="H11" s="44">
        <f t="shared" si="0"/>
        <v>0</v>
      </c>
      <c r="I11" s="46" t="str">
        <f t="shared" si="5"/>
        <v>2</v>
      </c>
      <c r="J11" s="21">
        <f t="shared" si="1"/>
        <v>2</v>
      </c>
      <c r="K11" s="50"/>
      <c r="L11" s="48"/>
      <c r="M11" s="49">
        <f t="shared" si="6"/>
        <v>0</v>
      </c>
      <c r="N11" s="87" t="str">
        <f t="shared" si="2"/>
        <v>Additional Volunteers required to join at this stop</v>
      </c>
    </row>
    <row r="12" spans="1:14" ht="66.75" customHeight="1" x14ac:dyDescent="0.35">
      <c r="B12" s="12"/>
      <c r="C12" s="12"/>
    </row>
    <row r="13" spans="1:14" ht="66.75" customHeight="1" x14ac:dyDescent="0.35">
      <c r="A13" s="22"/>
      <c r="B13" s="9"/>
      <c r="C13" s="9"/>
      <c r="D13" s="56"/>
      <c r="E13" s="56"/>
      <c r="F13" s="56"/>
      <c r="G13" s="57"/>
      <c r="H13" s="9"/>
      <c r="I13" s="9"/>
      <c r="J13" s="23"/>
    </row>
    <row r="14" spans="1:14" ht="66.75" customHeight="1" x14ac:dyDescent="0.35">
      <c r="A14" s="22"/>
      <c r="B14" s="9"/>
      <c r="C14" s="9"/>
      <c r="D14" s="9"/>
      <c r="E14" s="9"/>
      <c r="F14" s="9"/>
      <c r="G14" s="9"/>
      <c r="H14" s="24"/>
      <c r="I14" s="9"/>
      <c r="J14" s="9"/>
    </row>
    <row r="15" spans="1:14" ht="66.75" customHeight="1" x14ac:dyDescent="0.35">
      <c r="A15" s="10"/>
      <c r="B15" s="25"/>
      <c r="C15" s="25"/>
      <c r="D15" s="26"/>
      <c r="E15" s="26"/>
      <c r="F15" s="27"/>
      <c r="G15" s="28"/>
      <c r="H15" s="27"/>
      <c r="I15" s="29"/>
      <c r="J15" s="30"/>
    </row>
    <row r="16" spans="1:14" ht="66.75" customHeight="1" x14ac:dyDescent="0.35">
      <c r="A16" s="31"/>
      <c r="B16" s="25"/>
      <c r="C16" s="25"/>
      <c r="D16" s="32"/>
      <c r="E16" s="32"/>
      <c r="F16" s="33"/>
      <c r="G16" s="33"/>
      <c r="H16" s="27"/>
      <c r="I16" s="29"/>
      <c r="J16" s="30"/>
    </row>
    <row r="17" spans="1:10" ht="66.75" customHeight="1" x14ac:dyDescent="0.35">
      <c r="A17" s="10"/>
      <c r="B17" s="25"/>
      <c r="C17" s="25"/>
      <c r="D17" s="32"/>
      <c r="E17" s="32"/>
      <c r="F17" s="33"/>
      <c r="G17" s="33"/>
      <c r="H17" s="27"/>
      <c r="I17" s="29"/>
      <c r="J17" s="30"/>
    </row>
    <row r="18" spans="1:10" ht="66.75" customHeight="1" x14ac:dyDescent="0.35">
      <c r="A18" s="31"/>
      <c r="B18" s="25"/>
      <c r="C18" s="25"/>
      <c r="D18" s="32"/>
      <c r="E18" s="32"/>
      <c r="F18" s="33"/>
      <c r="G18" s="33"/>
      <c r="H18" s="27"/>
      <c r="I18" s="29"/>
      <c r="J18" s="30"/>
    </row>
    <row r="19" spans="1:10" ht="76.5" customHeight="1" x14ac:dyDescent="0.35">
      <c r="A19" s="10"/>
      <c r="B19" s="25"/>
      <c r="C19" s="25"/>
      <c r="D19" s="32"/>
      <c r="E19" s="32"/>
      <c r="F19" s="33"/>
      <c r="G19" s="33"/>
      <c r="H19" s="27"/>
      <c r="I19" s="29"/>
      <c r="J19" s="30"/>
    </row>
    <row r="20" spans="1:10" ht="80.25" customHeight="1" x14ac:dyDescent="0.35">
      <c r="A20" s="10"/>
      <c r="B20" s="25"/>
      <c r="C20" s="25"/>
      <c r="D20" s="32"/>
      <c r="E20" s="32"/>
      <c r="F20" s="33"/>
      <c r="G20" s="33"/>
      <c r="H20" s="27"/>
      <c r="I20" s="29"/>
      <c r="J20" s="30"/>
    </row>
    <row r="21" spans="1:10" ht="66.75" customHeight="1" x14ac:dyDescent="0.35">
      <c r="A21" s="31"/>
      <c r="B21" s="25"/>
      <c r="C21" s="25"/>
      <c r="D21" s="32"/>
      <c r="E21" s="32"/>
      <c r="F21" s="33"/>
      <c r="G21" s="33"/>
      <c r="H21" s="27"/>
      <c r="I21" s="29"/>
      <c r="J21" s="30"/>
    </row>
    <row r="22" spans="1:10" ht="66.75" customHeight="1" x14ac:dyDescent="0.35">
      <c r="A22" s="10"/>
      <c r="B22" s="23"/>
      <c r="C22" s="23"/>
      <c r="D22" s="32"/>
      <c r="E22" s="32"/>
      <c r="F22" s="33"/>
      <c r="G22" s="33"/>
      <c r="H22" s="27"/>
      <c r="I22" s="29"/>
      <c r="J22" s="30"/>
    </row>
    <row r="23" spans="1:10" ht="75.75" customHeight="1" x14ac:dyDescent="0.35"/>
    <row r="24" spans="1:10" ht="75.75" customHeight="1" x14ac:dyDescent="0.35">
      <c r="A24" s="22"/>
      <c r="B24" s="9"/>
      <c r="C24" s="9"/>
      <c r="D24" s="56"/>
      <c r="E24" s="56"/>
      <c r="F24" s="56"/>
      <c r="G24" s="57"/>
      <c r="H24" s="9"/>
      <c r="I24" s="9"/>
      <c r="J24" s="23"/>
    </row>
    <row r="25" spans="1:10" ht="75.75" customHeight="1" x14ac:dyDescent="0.35">
      <c r="A25" s="22"/>
      <c r="B25" s="9"/>
      <c r="C25" s="9"/>
      <c r="D25" s="9"/>
      <c r="E25" s="9"/>
      <c r="F25" s="9"/>
      <c r="G25" s="9"/>
      <c r="H25" s="24"/>
      <c r="I25" s="9"/>
      <c r="J25" s="9"/>
    </row>
    <row r="26" spans="1:10" ht="75.75" customHeight="1" x14ac:dyDescent="0.35">
      <c r="A26" s="10"/>
      <c r="B26" s="25"/>
      <c r="C26" s="25"/>
      <c r="D26" s="26"/>
      <c r="E26" s="26"/>
      <c r="F26" s="27"/>
      <c r="G26" s="28"/>
      <c r="H26" s="27"/>
      <c r="I26" s="29"/>
      <c r="J26" s="30"/>
    </row>
    <row r="27" spans="1:10" ht="75.75" customHeight="1" x14ac:dyDescent="0.35">
      <c r="A27" s="31"/>
      <c r="B27" s="25"/>
      <c r="C27" s="25"/>
      <c r="D27" s="32"/>
      <c r="E27" s="32"/>
      <c r="F27" s="33"/>
      <c r="G27" s="33"/>
      <c r="H27" s="27"/>
      <c r="I27" s="29"/>
      <c r="J27" s="30"/>
    </row>
    <row r="28" spans="1:10" ht="75.75" customHeight="1" x14ac:dyDescent="0.35">
      <c r="A28" s="10"/>
      <c r="B28" s="25"/>
      <c r="C28" s="25"/>
      <c r="D28" s="32"/>
      <c r="E28" s="32"/>
      <c r="F28" s="33"/>
      <c r="G28" s="33"/>
      <c r="H28" s="27"/>
      <c r="I28" s="29"/>
      <c r="J28" s="30"/>
    </row>
    <row r="29" spans="1:10" ht="75.75" customHeight="1" x14ac:dyDescent="0.35">
      <c r="A29" s="31"/>
      <c r="B29" s="25"/>
      <c r="C29" s="25"/>
      <c r="D29" s="32"/>
      <c r="E29" s="32"/>
      <c r="F29" s="33"/>
      <c r="G29" s="33"/>
      <c r="H29" s="27"/>
      <c r="I29" s="29"/>
      <c r="J29" s="30"/>
    </row>
    <row r="30" spans="1:10" ht="75.75" customHeight="1" x14ac:dyDescent="0.35">
      <c r="A30" s="10"/>
      <c r="B30" s="25"/>
      <c r="C30" s="25"/>
      <c r="D30" s="32"/>
      <c r="E30" s="32"/>
      <c r="F30" s="33"/>
      <c r="G30" s="33"/>
      <c r="H30" s="27"/>
      <c r="I30" s="29"/>
      <c r="J30" s="30"/>
    </row>
    <row r="31" spans="1:10" ht="75.75" customHeight="1" x14ac:dyDescent="0.35">
      <c r="A31" s="10"/>
      <c r="B31" s="25"/>
      <c r="C31" s="25"/>
      <c r="D31" s="32"/>
      <c r="E31" s="32"/>
      <c r="F31" s="33"/>
      <c r="G31" s="33"/>
      <c r="H31" s="27"/>
      <c r="I31" s="29"/>
      <c r="J31" s="30"/>
    </row>
    <row r="32" spans="1:10" ht="75.75" customHeight="1" x14ac:dyDescent="0.35">
      <c r="A32" s="31"/>
      <c r="B32" s="25"/>
      <c r="C32" s="25"/>
      <c r="D32" s="32"/>
      <c r="E32" s="32"/>
      <c r="F32" s="33"/>
      <c r="G32" s="33"/>
      <c r="H32" s="27"/>
      <c r="I32" s="29"/>
      <c r="J32" s="30"/>
    </row>
    <row r="33" spans="1:10" ht="75.75" customHeight="1" x14ac:dyDescent="0.35">
      <c r="A33" s="10"/>
      <c r="B33" s="23"/>
      <c r="C33" s="23"/>
      <c r="D33" s="32"/>
      <c r="E33" s="32"/>
      <c r="F33" s="33"/>
      <c r="G33" s="33"/>
      <c r="H33" s="27"/>
      <c r="I33" s="29"/>
      <c r="J33" s="30"/>
    </row>
    <row r="34" spans="1:10" ht="75.75" customHeight="1" x14ac:dyDescent="0.35"/>
    <row r="35" spans="1:10" ht="75.75" customHeight="1" x14ac:dyDescent="0.35"/>
    <row r="36" spans="1:10" ht="75.75" customHeight="1" x14ac:dyDescent="0.35"/>
    <row r="37" spans="1:10" ht="75.75" customHeight="1" x14ac:dyDescent="0.35"/>
    <row r="38" spans="1:10" ht="75.75" customHeight="1" x14ac:dyDescent="0.35"/>
    <row r="39" spans="1:10" ht="75.75" customHeight="1" x14ac:dyDescent="0.35"/>
    <row r="40" spans="1:10" ht="75.75" customHeight="1" x14ac:dyDescent="0.35"/>
    <row r="41" spans="1:10" ht="75.75" customHeight="1" x14ac:dyDescent="0.35"/>
    <row r="42" spans="1:10" ht="75.75" customHeight="1" x14ac:dyDescent="0.35"/>
    <row r="43" spans="1:10" ht="75.75" customHeight="1" x14ac:dyDescent="0.35"/>
    <row r="44" spans="1:10" ht="75.75" customHeight="1" x14ac:dyDescent="0.35"/>
    <row r="45" spans="1:10" ht="75.75" customHeight="1" x14ac:dyDescent="0.35"/>
    <row r="46" spans="1:10" ht="27" customHeight="1" x14ac:dyDescent="0.35"/>
    <row r="47" spans="1:10" ht="27" customHeight="1" x14ac:dyDescent="0.35"/>
    <row r="48" spans="1:10" ht="27" customHeight="1" x14ac:dyDescent="0.35"/>
    <row r="49" ht="27" customHeight="1" x14ac:dyDescent="0.35"/>
    <row r="50" ht="27" customHeight="1" x14ac:dyDescent="0.35"/>
    <row r="51" ht="27" customHeight="1" x14ac:dyDescent="0.35"/>
    <row r="52" ht="27" customHeight="1" x14ac:dyDescent="0.35"/>
  </sheetData>
  <mergeCells count="1">
    <mergeCell ref="D2:E2"/>
  </mergeCells>
  <conditionalFormatting sqref="N4:N11">
    <cfRule type="containsText" dxfId="27" priority="1" operator="containsText" text="Correct">
      <formula>NOT(ISERROR(SEARCH("Correct",N4)))</formula>
    </cfRule>
    <cfRule type="containsText" dxfId="26" priority="2" operator="containsText" text="Additional">
      <formula>NOT(ISERROR(SEARCH("Additional",N4)))</formula>
    </cfRule>
  </conditionalFormatting>
  <dataValidations count="8">
    <dataValidation allowBlank="1" showInputMessage="1" showErrorMessage="1" prompt="record how many volunteers will be joining at this 'bus stop' in column L" sqref="L4" xr:uid="{00000000-0002-0000-0200-000000000000}"/>
    <dataValidation allowBlank="1" showInputMessage="1" showErrorMessage="1" prompt="write names of Volunteers joining at this 'bus stop' in column K_x000a__x000a_To create a new line in a single cell hold ALT then press ENTER _x000a_" sqref="K4" xr:uid="{00000000-0002-0000-0200-000001000000}"/>
    <dataValidation allowBlank="1" showInputMessage="1" showErrorMessage="1" prompt="describe the location of this 'bus stop'" sqref="B4" xr:uid="{00000000-0002-0000-0200-000002000000}"/>
    <dataValidation allowBlank="1" showInputMessage="1" showErrorMessage="1" prompt="This cell fills in automatically" sqref="F4:J4 M4:N4 N5:N11" xr:uid="{00000000-0002-0000-0200-000003000000}"/>
    <dataValidation allowBlank="1" showInputMessage="1" showErrorMessage="1" prompt="record how many infants will be joining at this 'bus stop' in column D_x000a_" sqref="D4" xr:uid="{00000000-0002-0000-0200-000004000000}"/>
    <dataValidation allowBlank="1" showInputMessage="1" showErrorMessage="1" prompt="record how many juniors will be joining at this 'bus stop' in column E_x000a_" sqref="E4" xr:uid="{00000000-0002-0000-0200-000005000000}"/>
    <dataValidation allowBlank="1" showErrorMessage="1" prompt="1- Write names of pupils joining at each bus stop in Column C_x000a_" sqref="C5:C11" xr:uid="{00000000-0002-0000-0200-000006000000}"/>
    <dataValidation allowBlank="1" showInputMessage="1" showErrorMessage="1" prompt="write names of pupils joining at each bus stop in column C_x000a__x000a_To create a new line in a single cell hold ALT then press ENTER _x000a_" sqref="C4" xr:uid="{00000000-0002-0000-0200-000007000000}"/>
  </dataValidations>
  <printOptions gridLines="1"/>
  <pageMargins left="0.7" right="0.7" top="0.75" bottom="0.75" header="0.3" footer="0.3"/>
  <pageSetup paperSize="9" scale="76" orientation="landscape"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ontainsText" priority="3" operator="containsText" id="{1BC5D5DD-340F-420E-978C-5A0802D2ACB9}">
            <xm:f>NOT(ISERROR(SEARCH($N$4,M4)))</xm:f>
            <xm:f>$N$4</xm:f>
            <x14:dxf>
              <font>
                <color rgb="FF9C0006"/>
              </font>
              <fill>
                <patternFill>
                  <bgColor rgb="FFFFC7CE"/>
                </patternFill>
              </fill>
            </x14:dxf>
          </x14:cfRule>
          <xm:sqref>M4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pageSetUpPr fitToPage="1"/>
  </sheetPr>
  <dimension ref="A1:N52"/>
  <sheetViews>
    <sheetView zoomScale="70" zoomScaleNormal="70" workbookViewId="0">
      <selection activeCell="A3" sqref="A3:N11"/>
    </sheetView>
  </sheetViews>
  <sheetFormatPr defaultRowHeight="23.25" x14ac:dyDescent="0.35"/>
  <cols>
    <col min="1" max="1" width="19.5703125" style="7" customWidth="1"/>
    <col min="2" max="2" width="31.7109375" customWidth="1"/>
    <col min="3" max="3" width="39.140625" customWidth="1"/>
    <col min="4" max="5" width="14.85546875" style="23" customWidth="1"/>
    <col min="6" max="7" width="14.85546875" customWidth="1"/>
    <col min="8" max="8" width="49" hidden="1" customWidth="1"/>
    <col min="9" max="9" width="41.5703125" hidden="1" customWidth="1"/>
    <col min="10" max="10" width="14.85546875" customWidth="1"/>
    <col min="11" max="11" width="39.140625" style="23" customWidth="1"/>
    <col min="12" max="13" width="14.85546875" customWidth="1"/>
    <col min="14" max="14" width="30" style="38" customWidth="1"/>
    <col min="15" max="15" width="12.7109375" customWidth="1"/>
  </cols>
  <sheetData>
    <row r="1" spans="1:14" x14ac:dyDescent="0.35">
      <c r="A1" s="7" t="s">
        <v>50</v>
      </c>
      <c r="C1" s="69" t="s">
        <v>51</v>
      </c>
      <c r="D1" s="70"/>
      <c r="E1" s="58"/>
      <c r="F1" s="58"/>
    </row>
    <row r="2" spans="1:14" ht="66.75" customHeight="1" x14ac:dyDescent="0.3">
      <c r="A2" s="51" t="s">
        <v>40</v>
      </c>
      <c r="B2" s="53" t="s">
        <v>36</v>
      </c>
      <c r="C2" s="53" t="s">
        <v>37</v>
      </c>
      <c r="D2" s="71" t="s">
        <v>38</v>
      </c>
      <c r="E2" s="72"/>
      <c r="F2" s="53"/>
      <c r="G2" s="53"/>
      <c r="H2" s="53"/>
      <c r="I2" s="53"/>
      <c r="J2" s="53"/>
      <c r="K2" s="53" t="s">
        <v>39</v>
      </c>
      <c r="L2" s="53" t="s">
        <v>49</v>
      </c>
    </row>
    <row r="3" spans="1:14" ht="104.25" customHeight="1" x14ac:dyDescent="0.35">
      <c r="A3" s="81" t="s">
        <v>16</v>
      </c>
      <c r="B3" s="8" t="s">
        <v>23</v>
      </c>
      <c r="C3" s="8" t="s">
        <v>20</v>
      </c>
      <c r="D3" s="56" t="s">
        <v>0</v>
      </c>
      <c r="E3" s="56" t="s">
        <v>1</v>
      </c>
      <c r="F3" s="82" t="s">
        <v>24</v>
      </c>
      <c r="G3" s="83" t="s">
        <v>25</v>
      </c>
      <c r="H3" s="8" t="s">
        <v>26</v>
      </c>
      <c r="I3" s="8" t="s">
        <v>27</v>
      </c>
      <c r="J3" t="s">
        <v>35</v>
      </c>
      <c r="K3" s="23" t="s">
        <v>21</v>
      </c>
      <c r="L3" t="s">
        <v>44</v>
      </c>
      <c r="M3" t="s">
        <v>34</v>
      </c>
      <c r="N3" s="48" t="s">
        <v>52</v>
      </c>
    </row>
    <row r="4" spans="1:14" ht="69" customHeight="1" x14ac:dyDescent="0.35">
      <c r="A4" s="61">
        <v>1</v>
      </c>
      <c r="B4" s="43"/>
      <c r="C4" s="60"/>
      <c r="D4" s="41"/>
      <c r="E4" s="41"/>
      <c r="F4" s="44">
        <f>SUM(D4)</f>
        <v>0</v>
      </c>
      <c r="G4" s="45">
        <f>SUM(E4)</f>
        <v>0</v>
      </c>
      <c r="H4" s="44">
        <f>(F4/4)+(G4/8)</f>
        <v>0</v>
      </c>
      <c r="I4" s="46" t="str">
        <f>IF(H4&lt;2,"2",H4)</f>
        <v>2</v>
      </c>
      <c r="J4" s="21">
        <f>ROUNDUP(I4,0)</f>
        <v>2</v>
      </c>
      <c r="K4" s="47"/>
      <c r="L4" s="48"/>
      <c r="M4" s="49">
        <f>SUM(L4)</f>
        <v>0</v>
      </c>
      <c r="N4" s="52" t="str">
        <f>IF(M4&lt;J4,"Additional Volunteers required to join at this stop",IF(M4&gt;=J4,"Correct Volunteer Numbers"))</f>
        <v>Additional Volunteers required to join at this stop</v>
      </c>
    </row>
    <row r="5" spans="1:14" ht="69" customHeight="1" x14ac:dyDescent="0.35">
      <c r="A5" s="62">
        <v>2</v>
      </c>
      <c r="B5" s="43"/>
      <c r="C5" s="43"/>
      <c r="D5" s="42"/>
      <c r="E5" s="42"/>
      <c r="F5" s="49">
        <f>SUM(F4)+(D5)</f>
        <v>0</v>
      </c>
      <c r="G5" s="49">
        <f>SUM(G4)+(E5)</f>
        <v>0</v>
      </c>
      <c r="H5" s="44">
        <f t="shared" ref="H5:H11" si="0">(F5/4)+(G5/8)</f>
        <v>0</v>
      </c>
      <c r="I5" s="46" t="str">
        <f>IF(H5&lt;2,"2",H5)</f>
        <v>2</v>
      </c>
      <c r="J5" s="21">
        <f t="shared" ref="J5:J11" si="1">ROUNDUP(I5,0)</f>
        <v>2</v>
      </c>
      <c r="K5" s="50"/>
      <c r="L5" s="48"/>
      <c r="M5" s="49">
        <f>M4+L5</f>
        <v>0</v>
      </c>
      <c r="N5" s="52" t="str">
        <f t="shared" ref="N5:N11" si="2">IF(M5&lt;J5,"Additional Volunteers required to join at this stop",IF(M5&gt;=J5,"Correct Volunteer Numbers"))</f>
        <v>Additional Volunteers required to join at this stop</v>
      </c>
    </row>
    <row r="6" spans="1:14" ht="69" customHeight="1" x14ac:dyDescent="0.35">
      <c r="A6" s="61">
        <v>3</v>
      </c>
      <c r="B6" s="43"/>
      <c r="C6" s="43"/>
      <c r="D6" s="42"/>
      <c r="E6" s="42"/>
      <c r="F6" s="49">
        <f t="shared" ref="F6:F11" si="3">SUM(F5)+(D6)</f>
        <v>0</v>
      </c>
      <c r="G6" s="49">
        <f t="shared" ref="G6:G11" si="4">SUM(G5)+(E6)</f>
        <v>0</v>
      </c>
      <c r="H6" s="44">
        <f t="shared" si="0"/>
        <v>0</v>
      </c>
      <c r="I6" s="46" t="str">
        <f t="shared" ref="I6:I11" si="5">IF(H6&lt;2,"2",H6)</f>
        <v>2</v>
      </c>
      <c r="J6" s="21">
        <f t="shared" si="1"/>
        <v>2</v>
      </c>
      <c r="K6" s="50"/>
      <c r="L6" s="48"/>
      <c r="M6" s="49">
        <f t="shared" ref="M6:M11" si="6">M5+L6</f>
        <v>0</v>
      </c>
      <c r="N6" s="52" t="str">
        <f t="shared" si="2"/>
        <v>Additional Volunteers required to join at this stop</v>
      </c>
    </row>
    <row r="7" spans="1:14" ht="69" customHeight="1" x14ac:dyDescent="0.35">
      <c r="A7" s="62">
        <v>4</v>
      </c>
      <c r="B7" s="43"/>
      <c r="C7" s="43"/>
      <c r="D7" s="42"/>
      <c r="E7" s="42"/>
      <c r="F7" s="49">
        <f t="shared" si="3"/>
        <v>0</v>
      </c>
      <c r="G7" s="49">
        <f t="shared" si="4"/>
        <v>0</v>
      </c>
      <c r="H7" s="44">
        <f t="shared" si="0"/>
        <v>0</v>
      </c>
      <c r="I7" s="46" t="str">
        <f t="shared" si="5"/>
        <v>2</v>
      </c>
      <c r="J7" s="21">
        <f t="shared" si="1"/>
        <v>2</v>
      </c>
      <c r="K7" s="50"/>
      <c r="L7" s="48"/>
      <c r="M7" s="49">
        <f t="shared" si="6"/>
        <v>0</v>
      </c>
      <c r="N7" s="52" t="str">
        <f t="shared" si="2"/>
        <v>Additional Volunteers required to join at this stop</v>
      </c>
    </row>
    <row r="8" spans="1:14" ht="69" customHeight="1" x14ac:dyDescent="0.35">
      <c r="A8" s="61">
        <v>5</v>
      </c>
      <c r="B8" s="43"/>
      <c r="C8" s="43"/>
      <c r="D8" s="42"/>
      <c r="E8" s="42"/>
      <c r="F8" s="49">
        <f t="shared" si="3"/>
        <v>0</v>
      </c>
      <c r="G8" s="49">
        <f t="shared" si="4"/>
        <v>0</v>
      </c>
      <c r="H8" s="44">
        <f t="shared" si="0"/>
        <v>0</v>
      </c>
      <c r="I8" s="46" t="str">
        <f t="shared" si="5"/>
        <v>2</v>
      </c>
      <c r="J8" s="21">
        <f t="shared" si="1"/>
        <v>2</v>
      </c>
      <c r="K8" s="50"/>
      <c r="L8" s="48"/>
      <c r="M8" s="49">
        <f t="shared" si="6"/>
        <v>0</v>
      </c>
      <c r="N8" s="52" t="str">
        <f t="shared" si="2"/>
        <v>Additional Volunteers required to join at this stop</v>
      </c>
    </row>
    <row r="9" spans="1:14" ht="69" customHeight="1" x14ac:dyDescent="0.35">
      <c r="A9" s="61">
        <v>6</v>
      </c>
      <c r="B9" s="43"/>
      <c r="C9" s="43"/>
      <c r="D9" s="42"/>
      <c r="E9" s="42"/>
      <c r="F9" s="49">
        <f t="shared" si="3"/>
        <v>0</v>
      </c>
      <c r="G9" s="49">
        <f t="shared" si="4"/>
        <v>0</v>
      </c>
      <c r="H9" s="44">
        <f t="shared" si="0"/>
        <v>0</v>
      </c>
      <c r="I9" s="46" t="str">
        <f t="shared" si="5"/>
        <v>2</v>
      </c>
      <c r="J9" s="21">
        <f t="shared" si="1"/>
        <v>2</v>
      </c>
      <c r="K9" s="50"/>
      <c r="L9" s="48"/>
      <c r="M9" s="49">
        <f t="shared" si="6"/>
        <v>0</v>
      </c>
      <c r="N9" s="52" t="str">
        <f t="shared" si="2"/>
        <v>Additional Volunteers required to join at this stop</v>
      </c>
    </row>
    <row r="10" spans="1:14" ht="69" customHeight="1" x14ac:dyDescent="0.35">
      <c r="A10" s="62">
        <v>7</v>
      </c>
      <c r="B10" s="43"/>
      <c r="C10" s="43"/>
      <c r="D10" s="42"/>
      <c r="E10" s="42"/>
      <c r="F10" s="49">
        <f t="shared" si="3"/>
        <v>0</v>
      </c>
      <c r="G10" s="49">
        <f t="shared" si="4"/>
        <v>0</v>
      </c>
      <c r="H10" s="44">
        <f t="shared" si="0"/>
        <v>0</v>
      </c>
      <c r="I10" s="46" t="str">
        <f t="shared" si="5"/>
        <v>2</v>
      </c>
      <c r="J10" s="21">
        <f t="shared" si="1"/>
        <v>2</v>
      </c>
      <c r="K10" s="50"/>
      <c r="L10" s="48"/>
      <c r="M10" s="49">
        <f t="shared" si="6"/>
        <v>0</v>
      </c>
      <c r="N10" s="52" t="str">
        <f t="shared" si="2"/>
        <v>Additional Volunteers required to join at this stop</v>
      </c>
    </row>
    <row r="11" spans="1:14" ht="66.75" customHeight="1" x14ac:dyDescent="0.35">
      <c r="A11" s="61">
        <v>8</v>
      </c>
      <c r="B11" s="48"/>
      <c r="C11" s="48"/>
      <c r="D11" s="42"/>
      <c r="E11" s="42"/>
      <c r="F11" s="49">
        <f t="shared" si="3"/>
        <v>0</v>
      </c>
      <c r="G11" s="49">
        <f t="shared" si="4"/>
        <v>0</v>
      </c>
      <c r="H11" s="44">
        <f t="shared" si="0"/>
        <v>0</v>
      </c>
      <c r="I11" s="46" t="str">
        <f t="shared" si="5"/>
        <v>2</v>
      </c>
      <c r="J11" s="21">
        <f t="shared" si="1"/>
        <v>2</v>
      </c>
      <c r="K11" s="50"/>
      <c r="L11" s="48"/>
      <c r="M11" s="49">
        <f t="shared" si="6"/>
        <v>0</v>
      </c>
      <c r="N11" s="52" t="str">
        <f t="shared" si="2"/>
        <v>Additional Volunteers required to join at this stop</v>
      </c>
    </row>
    <row r="12" spans="1:14" ht="66.75" customHeight="1" x14ac:dyDescent="0.35">
      <c r="B12" s="12"/>
      <c r="C12" s="12"/>
    </row>
    <row r="13" spans="1:14" ht="66.75" customHeight="1" x14ac:dyDescent="0.35">
      <c r="A13" s="22"/>
      <c r="B13" s="9"/>
      <c r="C13" s="9"/>
      <c r="D13" s="56"/>
      <c r="E13" s="56"/>
      <c r="F13" s="56"/>
      <c r="G13" s="57"/>
      <c r="H13" s="9"/>
      <c r="I13" s="9"/>
      <c r="J13" s="23"/>
    </row>
    <row r="14" spans="1:14" ht="66.75" customHeight="1" x14ac:dyDescent="0.35">
      <c r="A14" s="22"/>
      <c r="B14" s="9"/>
      <c r="C14" s="9"/>
      <c r="D14" s="9"/>
      <c r="E14" s="9"/>
      <c r="F14" s="9"/>
      <c r="G14" s="9"/>
      <c r="H14" s="24"/>
      <c r="I14" s="9"/>
      <c r="J14" s="9"/>
    </row>
    <row r="15" spans="1:14" ht="66.75" customHeight="1" x14ac:dyDescent="0.35">
      <c r="A15" s="10"/>
      <c r="B15" s="25"/>
      <c r="C15" s="25"/>
      <c r="D15" s="26"/>
      <c r="E15" s="26"/>
      <c r="F15" s="27"/>
      <c r="G15" s="28"/>
      <c r="H15" s="27"/>
      <c r="I15" s="29"/>
      <c r="J15" s="30"/>
    </row>
    <row r="16" spans="1:14" ht="66.75" customHeight="1" x14ac:dyDescent="0.35">
      <c r="A16" s="31"/>
      <c r="B16" s="25"/>
      <c r="C16" s="25"/>
      <c r="D16" s="32"/>
      <c r="E16" s="32"/>
      <c r="F16" s="33"/>
      <c r="G16" s="33"/>
      <c r="H16" s="27"/>
      <c r="I16" s="29"/>
      <c r="J16" s="30"/>
    </row>
    <row r="17" spans="1:10" ht="66.75" customHeight="1" x14ac:dyDescent="0.35">
      <c r="A17" s="10"/>
      <c r="B17" s="25"/>
      <c r="C17" s="25"/>
      <c r="D17" s="32"/>
      <c r="E17" s="32"/>
      <c r="F17" s="33"/>
      <c r="G17" s="33"/>
      <c r="H17" s="27"/>
      <c r="I17" s="29"/>
      <c r="J17" s="30"/>
    </row>
    <row r="18" spans="1:10" ht="66.75" customHeight="1" x14ac:dyDescent="0.35">
      <c r="A18" s="31"/>
      <c r="B18" s="25"/>
      <c r="C18" s="25"/>
      <c r="D18" s="32"/>
      <c r="E18" s="32"/>
      <c r="F18" s="33"/>
      <c r="G18" s="33"/>
      <c r="H18" s="27"/>
      <c r="I18" s="29"/>
      <c r="J18" s="30"/>
    </row>
    <row r="19" spans="1:10" ht="76.5" customHeight="1" x14ac:dyDescent="0.35">
      <c r="A19" s="10"/>
      <c r="B19" s="25"/>
      <c r="C19" s="25"/>
      <c r="D19" s="32"/>
      <c r="E19" s="32"/>
      <c r="F19" s="33"/>
      <c r="G19" s="33"/>
      <c r="H19" s="27"/>
      <c r="I19" s="29"/>
      <c r="J19" s="30"/>
    </row>
    <row r="20" spans="1:10" ht="80.25" customHeight="1" x14ac:dyDescent="0.35">
      <c r="A20" s="10"/>
      <c r="B20" s="25"/>
      <c r="C20" s="25"/>
      <c r="D20" s="32"/>
      <c r="E20" s="32"/>
      <c r="F20" s="33"/>
      <c r="G20" s="33"/>
      <c r="H20" s="27"/>
      <c r="I20" s="29"/>
      <c r="J20" s="30"/>
    </row>
    <row r="21" spans="1:10" ht="66.75" customHeight="1" x14ac:dyDescent="0.35">
      <c r="A21" s="31"/>
      <c r="B21" s="25"/>
      <c r="C21" s="25"/>
      <c r="D21" s="32"/>
      <c r="E21" s="32"/>
      <c r="F21" s="33"/>
      <c r="G21" s="33"/>
      <c r="H21" s="27"/>
      <c r="I21" s="29"/>
      <c r="J21" s="30"/>
    </row>
    <row r="22" spans="1:10" ht="66.75" customHeight="1" x14ac:dyDescent="0.35">
      <c r="A22" s="10"/>
      <c r="B22" s="23"/>
      <c r="C22" s="23"/>
      <c r="D22" s="32"/>
      <c r="E22" s="32"/>
      <c r="F22" s="33"/>
      <c r="G22" s="33"/>
      <c r="H22" s="27"/>
      <c r="I22" s="29"/>
      <c r="J22" s="30"/>
    </row>
    <row r="23" spans="1:10" ht="75.75" customHeight="1" x14ac:dyDescent="0.35"/>
    <row r="24" spans="1:10" ht="75.75" customHeight="1" x14ac:dyDescent="0.35">
      <c r="A24" s="22"/>
      <c r="B24" s="9"/>
      <c r="C24" s="9"/>
      <c r="D24" s="56"/>
      <c r="E24" s="56"/>
      <c r="F24" s="56"/>
      <c r="G24" s="57"/>
      <c r="H24" s="9"/>
      <c r="I24" s="9"/>
      <c r="J24" s="23"/>
    </row>
    <row r="25" spans="1:10" ht="75.75" customHeight="1" x14ac:dyDescent="0.35">
      <c r="A25" s="22"/>
      <c r="B25" s="9"/>
      <c r="C25" s="9"/>
      <c r="D25" s="9"/>
      <c r="E25" s="9"/>
      <c r="F25" s="9"/>
      <c r="G25" s="9"/>
      <c r="H25" s="24"/>
      <c r="I25" s="9"/>
      <c r="J25" s="9"/>
    </row>
    <row r="26" spans="1:10" ht="75.75" customHeight="1" x14ac:dyDescent="0.35">
      <c r="A26" s="10"/>
      <c r="B26" s="25"/>
      <c r="C26" s="25"/>
      <c r="D26" s="26"/>
      <c r="E26" s="26"/>
      <c r="F26" s="27"/>
      <c r="G26" s="28"/>
      <c r="H26" s="27"/>
      <c r="I26" s="29"/>
      <c r="J26" s="30"/>
    </row>
    <row r="27" spans="1:10" ht="75.75" customHeight="1" x14ac:dyDescent="0.35">
      <c r="A27" s="31"/>
      <c r="B27" s="25"/>
      <c r="C27" s="25"/>
      <c r="D27" s="32"/>
      <c r="E27" s="32"/>
      <c r="F27" s="33"/>
      <c r="G27" s="33"/>
      <c r="H27" s="27"/>
      <c r="I27" s="29"/>
      <c r="J27" s="30"/>
    </row>
    <row r="28" spans="1:10" ht="75.75" customHeight="1" x14ac:dyDescent="0.35">
      <c r="A28" s="10"/>
      <c r="B28" s="25"/>
      <c r="C28" s="25"/>
      <c r="D28" s="32"/>
      <c r="E28" s="32"/>
      <c r="F28" s="33"/>
      <c r="G28" s="33"/>
      <c r="H28" s="27"/>
      <c r="I28" s="29"/>
      <c r="J28" s="30"/>
    </row>
    <row r="29" spans="1:10" ht="75.75" customHeight="1" x14ac:dyDescent="0.35">
      <c r="A29" s="31"/>
      <c r="B29" s="25"/>
      <c r="C29" s="25"/>
      <c r="D29" s="32"/>
      <c r="E29" s="32"/>
      <c r="F29" s="33"/>
      <c r="G29" s="33"/>
      <c r="H29" s="27"/>
      <c r="I29" s="29"/>
      <c r="J29" s="30"/>
    </row>
    <row r="30" spans="1:10" ht="75.75" customHeight="1" x14ac:dyDescent="0.35">
      <c r="A30" s="10"/>
      <c r="B30" s="25"/>
      <c r="C30" s="25"/>
      <c r="D30" s="32"/>
      <c r="E30" s="32"/>
      <c r="F30" s="33"/>
      <c r="G30" s="33"/>
      <c r="H30" s="27"/>
      <c r="I30" s="29"/>
      <c r="J30" s="30"/>
    </row>
    <row r="31" spans="1:10" ht="75.75" customHeight="1" x14ac:dyDescent="0.35">
      <c r="A31" s="10"/>
      <c r="B31" s="25"/>
      <c r="C31" s="25"/>
      <c r="D31" s="32"/>
      <c r="E31" s="32"/>
      <c r="F31" s="33"/>
      <c r="G31" s="33"/>
      <c r="H31" s="27"/>
      <c r="I31" s="29"/>
      <c r="J31" s="30"/>
    </row>
    <row r="32" spans="1:10" ht="75.75" customHeight="1" x14ac:dyDescent="0.35">
      <c r="A32" s="31"/>
      <c r="B32" s="25"/>
      <c r="C32" s="25"/>
      <c r="D32" s="32"/>
      <c r="E32" s="32"/>
      <c r="F32" s="33"/>
      <c r="G32" s="33"/>
      <c r="H32" s="27"/>
      <c r="I32" s="29"/>
      <c r="J32" s="30"/>
    </row>
    <row r="33" spans="1:10" ht="75.75" customHeight="1" x14ac:dyDescent="0.35">
      <c r="A33" s="10"/>
      <c r="B33" s="23"/>
      <c r="C33" s="23"/>
      <c r="D33" s="32"/>
      <c r="E33" s="32"/>
      <c r="F33" s="33"/>
      <c r="G33" s="33"/>
      <c r="H33" s="27"/>
      <c r="I33" s="29"/>
      <c r="J33" s="30"/>
    </row>
    <row r="34" spans="1:10" ht="75.75" customHeight="1" x14ac:dyDescent="0.35"/>
    <row r="35" spans="1:10" ht="75.75" customHeight="1" x14ac:dyDescent="0.35"/>
    <row r="36" spans="1:10" ht="75.75" customHeight="1" x14ac:dyDescent="0.35"/>
    <row r="37" spans="1:10" ht="75.75" customHeight="1" x14ac:dyDescent="0.35"/>
    <row r="38" spans="1:10" ht="75.75" customHeight="1" x14ac:dyDescent="0.35"/>
    <row r="39" spans="1:10" ht="75.75" customHeight="1" x14ac:dyDescent="0.35"/>
    <row r="40" spans="1:10" ht="75.75" customHeight="1" x14ac:dyDescent="0.35"/>
    <row r="41" spans="1:10" ht="75.75" customHeight="1" x14ac:dyDescent="0.35"/>
    <row r="42" spans="1:10" ht="75.75" customHeight="1" x14ac:dyDescent="0.35"/>
    <row r="43" spans="1:10" ht="75.75" customHeight="1" x14ac:dyDescent="0.35"/>
    <row r="44" spans="1:10" ht="75.75" customHeight="1" x14ac:dyDescent="0.35"/>
    <row r="45" spans="1:10" ht="75.75" customHeight="1" x14ac:dyDescent="0.35"/>
    <row r="46" spans="1:10" ht="27" customHeight="1" x14ac:dyDescent="0.35"/>
    <row r="47" spans="1:10" ht="27" customHeight="1" x14ac:dyDescent="0.35"/>
    <row r="48" spans="1:10" ht="27" customHeight="1" x14ac:dyDescent="0.35"/>
    <row r="49" ht="27" customHeight="1" x14ac:dyDescent="0.35"/>
    <row r="50" ht="27" customHeight="1" x14ac:dyDescent="0.35"/>
    <row r="51" ht="27" customHeight="1" x14ac:dyDescent="0.35"/>
    <row r="52" ht="27" customHeight="1" x14ac:dyDescent="0.35"/>
  </sheetData>
  <mergeCells count="1">
    <mergeCell ref="D2:E2"/>
  </mergeCells>
  <conditionalFormatting sqref="N4:N11">
    <cfRule type="containsText" dxfId="24" priority="1" operator="containsText" text="Correct">
      <formula>NOT(ISERROR(SEARCH("Correct",N4)))</formula>
    </cfRule>
    <cfRule type="containsText" dxfId="23" priority="2" operator="containsText" text="Additional">
      <formula>NOT(ISERROR(SEARCH("Additional",N4)))</formula>
    </cfRule>
  </conditionalFormatting>
  <dataValidations count="8">
    <dataValidation allowBlank="1" showInputMessage="1" showErrorMessage="1" prompt="write names of pupils joining at each bus stop in column C_x000a__x000a_To create a new line in a single cell hold ALT then press ENTER _x000a_" sqref="C4" xr:uid="{00000000-0002-0000-0300-000000000000}"/>
    <dataValidation allowBlank="1" showErrorMessage="1" prompt="1- Write names of pupils joining at each bus stop in Column C_x000a_" sqref="C5:C11" xr:uid="{00000000-0002-0000-0300-000001000000}"/>
    <dataValidation allowBlank="1" showInputMessage="1" showErrorMessage="1" prompt="record how many juniors will be joining at this 'bus stop' in column E_x000a_" sqref="E4" xr:uid="{00000000-0002-0000-0300-000002000000}"/>
    <dataValidation allowBlank="1" showInputMessage="1" showErrorMessage="1" prompt="record how many infants will be joining at this 'bus stop' in column D_x000a_" sqref="D4" xr:uid="{00000000-0002-0000-0300-000003000000}"/>
    <dataValidation allowBlank="1" showInputMessage="1" showErrorMessage="1" prompt="This cell fills in automatically" sqref="F4:J4 M4:N4 N5:N11" xr:uid="{00000000-0002-0000-0300-000004000000}"/>
    <dataValidation allowBlank="1" showInputMessage="1" showErrorMessage="1" prompt="describe the location of this 'bus stop'" sqref="B4" xr:uid="{00000000-0002-0000-0300-000005000000}"/>
    <dataValidation allowBlank="1" showInputMessage="1" showErrorMessage="1" prompt="write names of Volunteers joining at this 'bus stop' in column K_x000a__x000a_To create a new line in a single cell hold ALT then press ENTER _x000a_" sqref="K4" xr:uid="{00000000-0002-0000-0300-000006000000}"/>
    <dataValidation allowBlank="1" showInputMessage="1" showErrorMessage="1" prompt="record how many volunteers will be joining at this 'bus stop' in column L" sqref="L4" xr:uid="{00000000-0002-0000-0300-000007000000}"/>
  </dataValidations>
  <printOptions gridLines="1"/>
  <pageMargins left="0.7" right="0.7" top="0.75" bottom="0.75" header="0.3" footer="0.3"/>
  <pageSetup paperSize="9" scale="76" orientation="landscape"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ontainsText" priority="3" operator="containsText" id="{B6108600-442D-4C6D-9839-44C5BDE92802}">
            <xm:f>NOT(ISERROR(SEARCH($N$4,M4)))</xm:f>
            <xm:f>$N$4</xm:f>
            <x14:dxf>
              <font>
                <color rgb="FF9C0006"/>
              </font>
              <fill>
                <patternFill>
                  <bgColor rgb="FFFFC7CE"/>
                </patternFill>
              </fill>
            </x14:dxf>
          </x14:cfRule>
          <xm:sqref>M4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pageSetUpPr fitToPage="1"/>
  </sheetPr>
  <dimension ref="A1:N52"/>
  <sheetViews>
    <sheetView zoomScale="70" zoomScaleNormal="70" workbookViewId="0">
      <selection activeCell="A3" sqref="A3:N11"/>
    </sheetView>
  </sheetViews>
  <sheetFormatPr defaultRowHeight="23.25" x14ac:dyDescent="0.35"/>
  <cols>
    <col min="1" max="1" width="19.5703125" style="7" customWidth="1"/>
    <col min="2" max="2" width="31.7109375" customWidth="1"/>
    <col min="3" max="3" width="39.140625" customWidth="1"/>
    <col min="4" max="5" width="14.85546875" style="23" customWidth="1"/>
    <col min="6" max="7" width="14.85546875" customWidth="1"/>
    <col min="8" max="8" width="49" hidden="1" customWidth="1"/>
    <col min="9" max="9" width="41.5703125" hidden="1" customWidth="1"/>
    <col min="10" max="10" width="14.85546875" customWidth="1"/>
    <col min="11" max="11" width="39.140625" style="23" customWidth="1"/>
    <col min="12" max="13" width="14.85546875" customWidth="1"/>
    <col min="14" max="14" width="30" style="38" customWidth="1"/>
    <col min="15" max="15" width="12.7109375" customWidth="1"/>
  </cols>
  <sheetData>
    <row r="1" spans="1:14" x14ac:dyDescent="0.35">
      <c r="A1" s="7" t="s">
        <v>50</v>
      </c>
      <c r="C1" s="69" t="s">
        <v>51</v>
      </c>
      <c r="D1" s="70"/>
      <c r="E1" s="58"/>
      <c r="F1" s="58"/>
    </row>
    <row r="2" spans="1:14" ht="66.75" customHeight="1" x14ac:dyDescent="0.3">
      <c r="A2" s="51" t="s">
        <v>40</v>
      </c>
      <c r="B2" s="53" t="s">
        <v>36</v>
      </c>
      <c r="C2" s="53" t="s">
        <v>37</v>
      </c>
      <c r="D2" s="71" t="s">
        <v>38</v>
      </c>
      <c r="E2" s="72"/>
      <c r="F2" s="53"/>
      <c r="G2" s="53"/>
      <c r="H2" s="53"/>
      <c r="I2" s="53"/>
      <c r="J2" s="53"/>
      <c r="K2" s="53" t="s">
        <v>39</v>
      </c>
      <c r="L2" s="53" t="s">
        <v>49</v>
      </c>
    </row>
    <row r="3" spans="1:14" ht="104.25" customHeight="1" x14ac:dyDescent="0.25">
      <c r="A3" s="8" t="s">
        <v>16</v>
      </c>
      <c r="B3" s="8" t="s">
        <v>23</v>
      </c>
      <c r="C3" s="8" t="s">
        <v>20</v>
      </c>
      <c r="D3" s="9" t="s">
        <v>0</v>
      </c>
      <c r="E3" s="9" t="s">
        <v>1</v>
      </c>
      <c r="F3" s="8" t="s">
        <v>24</v>
      </c>
      <c r="G3" s="8" t="s">
        <v>25</v>
      </c>
      <c r="H3" s="11" t="s">
        <v>26</v>
      </c>
      <c r="I3" s="8" t="s">
        <v>27</v>
      </c>
      <c r="J3" s="8" t="s">
        <v>35</v>
      </c>
      <c r="K3" s="9" t="s">
        <v>21</v>
      </c>
      <c r="L3" s="9" t="s">
        <v>44</v>
      </c>
      <c r="M3" s="9" t="s">
        <v>34</v>
      </c>
      <c r="N3" s="68" t="s">
        <v>52</v>
      </c>
    </row>
    <row r="4" spans="1:14" ht="69" customHeight="1" x14ac:dyDescent="0.35">
      <c r="A4" s="61">
        <v>1</v>
      </c>
      <c r="B4" s="43"/>
      <c r="C4" s="60"/>
      <c r="D4" s="41"/>
      <c r="E4" s="41"/>
      <c r="F4" s="44">
        <f>SUM(D4)</f>
        <v>0</v>
      </c>
      <c r="G4" s="45">
        <f>SUM(E4)</f>
        <v>0</v>
      </c>
      <c r="H4" s="44">
        <f>(F4/4)+(G4/8)</f>
        <v>0</v>
      </c>
      <c r="I4" s="46" t="str">
        <f>IF(H4&lt;2,"2",H4)</f>
        <v>2</v>
      </c>
      <c r="J4" s="21">
        <f>ROUNDUP(I4,0)</f>
        <v>2</v>
      </c>
      <c r="K4" s="47"/>
      <c r="L4" s="48"/>
      <c r="M4" s="49">
        <f>SUM(L4)</f>
        <v>0</v>
      </c>
      <c r="N4" s="52" t="str">
        <f>IF(M4&lt;J4,"Additional Volunteers required to join at this stop",IF(M4&gt;=J4,"Correct Volunteer Numbers"))</f>
        <v>Additional Volunteers required to join at this stop</v>
      </c>
    </row>
    <row r="5" spans="1:14" ht="69" customHeight="1" x14ac:dyDescent="0.35">
      <c r="A5" s="62">
        <v>2</v>
      </c>
      <c r="B5" s="43"/>
      <c r="C5" s="43"/>
      <c r="D5" s="42"/>
      <c r="E5" s="42"/>
      <c r="F5" s="49">
        <f>SUM(F4)+(D5)</f>
        <v>0</v>
      </c>
      <c r="G5" s="49">
        <f>SUM(G4)+(E5)</f>
        <v>0</v>
      </c>
      <c r="H5" s="44">
        <f t="shared" ref="H5:H11" si="0">(F5/4)+(G5/8)</f>
        <v>0</v>
      </c>
      <c r="I5" s="46" t="str">
        <f>IF(H5&lt;2,"2",H5)</f>
        <v>2</v>
      </c>
      <c r="J5" s="21">
        <f t="shared" ref="J5:J11" si="1">ROUNDUP(I5,0)</f>
        <v>2</v>
      </c>
      <c r="K5" s="50"/>
      <c r="L5" s="48"/>
      <c r="M5" s="49">
        <f>M4+L5</f>
        <v>0</v>
      </c>
      <c r="N5" s="52" t="str">
        <f t="shared" ref="N5:N11" si="2">IF(M5&lt;J5,"Additional Volunteers required to join at this stop",IF(M5&gt;=J5,"Correct Volunteer Numbers"))</f>
        <v>Additional Volunteers required to join at this stop</v>
      </c>
    </row>
    <row r="6" spans="1:14" ht="69" customHeight="1" x14ac:dyDescent="0.35">
      <c r="A6" s="61">
        <v>3</v>
      </c>
      <c r="B6" s="43"/>
      <c r="C6" s="43"/>
      <c r="D6" s="42"/>
      <c r="E6" s="42"/>
      <c r="F6" s="49">
        <f t="shared" ref="F6:F11" si="3">SUM(F5)+(D6)</f>
        <v>0</v>
      </c>
      <c r="G6" s="49">
        <f t="shared" ref="G6:G11" si="4">SUM(G5)+(E6)</f>
        <v>0</v>
      </c>
      <c r="H6" s="44">
        <f t="shared" si="0"/>
        <v>0</v>
      </c>
      <c r="I6" s="46" t="str">
        <f t="shared" ref="I6:I11" si="5">IF(H6&lt;2,"2",H6)</f>
        <v>2</v>
      </c>
      <c r="J6" s="21">
        <f t="shared" si="1"/>
        <v>2</v>
      </c>
      <c r="K6" s="50"/>
      <c r="L6" s="48"/>
      <c r="M6" s="49">
        <f t="shared" ref="M6:M11" si="6">M5+L6</f>
        <v>0</v>
      </c>
      <c r="N6" s="52" t="str">
        <f t="shared" si="2"/>
        <v>Additional Volunteers required to join at this stop</v>
      </c>
    </row>
    <row r="7" spans="1:14" ht="69" customHeight="1" x14ac:dyDescent="0.35">
      <c r="A7" s="62">
        <v>4</v>
      </c>
      <c r="B7" s="43"/>
      <c r="C7" s="43"/>
      <c r="D7" s="42"/>
      <c r="E7" s="42"/>
      <c r="F7" s="49">
        <f t="shared" si="3"/>
        <v>0</v>
      </c>
      <c r="G7" s="49">
        <f t="shared" si="4"/>
        <v>0</v>
      </c>
      <c r="H7" s="44">
        <f t="shared" si="0"/>
        <v>0</v>
      </c>
      <c r="I7" s="46" t="str">
        <f t="shared" si="5"/>
        <v>2</v>
      </c>
      <c r="J7" s="21">
        <f t="shared" si="1"/>
        <v>2</v>
      </c>
      <c r="K7" s="50"/>
      <c r="L7" s="48"/>
      <c r="M7" s="49">
        <f t="shared" si="6"/>
        <v>0</v>
      </c>
      <c r="N7" s="52" t="str">
        <f t="shared" si="2"/>
        <v>Additional Volunteers required to join at this stop</v>
      </c>
    </row>
    <row r="8" spans="1:14" ht="69" customHeight="1" x14ac:dyDescent="0.35">
      <c r="A8" s="61">
        <v>5</v>
      </c>
      <c r="B8" s="43"/>
      <c r="C8" s="43"/>
      <c r="D8" s="42"/>
      <c r="E8" s="42"/>
      <c r="F8" s="49">
        <f t="shared" si="3"/>
        <v>0</v>
      </c>
      <c r="G8" s="49">
        <f t="shared" si="4"/>
        <v>0</v>
      </c>
      <c r="H8" s="44">
        <f t="shared" si="0"/>
        <v>0</v>
      </c>
      <c r="I8" s="46" t="str">
        <f t="shared" si="5"/>
        <v>2</v>
      </c>
      <c r="J8" s="21">
        <f t="shared" si="1"/>
        <v>2</v>
      </c>
      <c r="K8" s="50"/>
      <c r="L8" s="48"/>
      <c r="M8" s="49">
        <f t="shared" si="6"/>
        <v>0</v>
      </c>
      <c r="N8" s="52" t="str">
        <f t="shared" si="2"/>
        <v>Additional Volunteers required to join at this stop</v>
      </c>
    </row>
    <row r="9" spans="1:14" ht="69" customHeight="1" x14ac:dyDescent="0.35">
      <c r="A9" s="61">
        <v>6</v>
      </c>
      <c r="B9" s="43"/>
      <c r="C9" s="43"/>
      <c r="D9" s="42"/>
      <c r="E9" s="42"/>
      <c r="F9" s="49">
        <f t="shared" si="3"/>
        <v>0</v>
      </c>
      <c r="G9" s="49">
        <f t="shared" si="4"/>
        <v>0</v>
      </c>
      <c r="H9" s="44">
        <f t="shared" si="0"/>
        <v>0</v>
      </c>
      <c r="I9" s="46" t="str">
        <f t="shared" si="5"/>
        <v>2</v>
      </c>
      <c r="J9" s="21">
        <f t="shared" si="1"/>
        <v>2</v>
      </c>
      <c r="K9" s="50"/>
      <c r="L9" s="48"/>
      <c r="M9" s="49">
        <f t="shared" si="6"/>
        <v>0</v>
      </c>
      <c r="N9" s="52" t="str">
        <f t="shared" si="2"/>
        <v>Additional Volunteers required to join at this stop</v>
      </c>
    </row>
    <row r="10" spans="1:14" ht="69" customHeight="1" x14ac:dyDescent="0.35">
      <c r="A10" s="62">
        <v>7</v>
      </c>
      <c r="B10" s="43"/>
      <c r="C10" s="43"/>
      <c r="D10" s="42"/>
      <c r="E10" s="42"/>
      <c r="F10" s="49">
        <f t="shared" si="3"/>
        <v>0</v>
      </c>
      <c r="G10" s="49">
        <f t="shared" si="4"/>
        <v>0</v>
      </c>
      <c r="H10" s="44">
        <f t="shared" si="0"/>
        <v>0</v>
      </c>
      <c r="I10" s="46" t="str">
        <f t="shared" si="5"/>
        <v>2</v>
      </c>
      <c r="J10" s="21">
        <f t="shared" si="1"/>
        <v>2</v>
      </c>
      <c r="K10" s="50"/>
      <c r="L10" s="48"/>
      <c r="M10" s="49">
        <f t="shared" si="6"/>
        <v>0</v>
      </c>
      <c r="N10" s="52" t="str">
        <f t="shared" si="2"/>
        <v>Additional Volunteers required to join at this stop</v>
      </c>
    </row>
    <row r="11" spans="1:14" ht="66.75" customHeight="1" x14ac:dyDescent="0.35">
      <c r="A11" s="61">
        <v>8</v>
      </c>
      <c r="B11" s="48"/>
      <c r="C11" s="48"/>
      <c r="D11" s="42"/>
      <c r="E11" s="42"/>
      <c r="F11" s="49">
        <f t="shared" si="3"/>
        <v>0</v>
      </c>
      <c r="G11" s="49">
        <f t="shared" si="4"/>
        <v>0</v>
      </c>
      <c r="H11" s="44">
        <f t="shared" si="0"/>
        <v>0</v>
      </c>
      <c r="I11" s="46" t="str">
        <f t="shared" si="5"/>
        <v>2</v>
      </c>
      <c r="J11" s="21">
        <f t="shared" si="1"/>
        <v>2</v>
      </c>
      <c r="K11" s="50"/>
      <c r="L11" s="48"/>
      <c r="M11" s="49">
        <f t="shared" si="6"/>
        <v>0</v>
      </c>
      <c r="N11" s="52" t="str">
        <f t="shared" si="2"/>
        <v>Additional Volunteers required to join at this stop</v>
      </c>
    </row>
    <row r="12" spans="1:14" ht="66.75" customHeight="1" x14ac:dyDescent="0.35">
      <c r="B12" s="12"/>
      <c r="C12" s="12"/>
    </row>
    <row r="13" spans="1:14" ht="66.75" customHeight="1" x14ac:dyDescent="0.35">
      <c r="A13" s="22"/>
      <c r="B13" s="9"/>
      <c r="C13" s="9"/>
      <c r="D13" s="56"/>
      <c r="E13" s="56"/>
      <c r="F13" s="56"/>
      <c r="G13" s="57"/>
      <c r="H13" s="9"/>
      <c r="I13" s="9"/>
      <c r="J13" s="23"/>
    </row>
    <row r="14" spans="1:14" ht="66.75" customHeight="1" x14ac:dyDescent="0.35">
      <c r="A14" s="22"/>
      <c r="B14" s="9"/>
      <c r="C14" s="9"/>
      <c r="D14" s="9"/>
      <c r="E14" s="9"/>
      <c r="F14" s="9"/>
      <c r="G14" s="9"/>
      <c r="H14" s="24"/>
      <c r="I14" s="9"/>
      <c r="J14" s="9"/>
    </row>
    <row r="15" spans="1:14" ht="66.75" customHeight="1" x14ac:dyDescent="0.35">
      <c r="A15" s="10"/>
      <c r="B15" s="25"/>
      <c r="C15" s="25"/>
      <c r="D15" s="26"/>
      <c r="E15" s="26"/>
      <c r="F15" s="27"/>
      <c r="G15" s="28"/>
      <c r="H15" s="27"/>
      <c r="I15" s="29"/>
      <c r="J15" s="30"/>
    </row>
    <row r="16" spans="1:14" ht="66.75" customHeight="1" x14ac:dyDescent="0.35">
      <c r="A16" s="31"/>
      <c r="B16" s="25"/>
      <c r="C16" s="25"/>
      <c r="D16" s="32"/>
      <c r="E16" s="32"/>
      <c r="F16" s="33"/>
      <c r="G16" s="33"/>
      <c r="H16" s="27"/>
      <c r="I16" s="29"/>
      <c r="J16" s="30"/>
    </row>
    <row r="17" spans="1:10" ht="66.75" customHeight="1" x14ac:dyDescent="0.35">
      <c r="A17" s="10"/>
      <c r="B17" s="25"/>
      <c r="C17" s="25"/>
      <c r="D17" s="32"/>
      <c r="E17" s="32"/>
      <c r="F17" s="33"/>
      <c r="G17" s="33"/>
      <c r="H17" s="27"/>
      <c r="I17" s="29"/>
      <c r="J17" s="30"/>
    </row>
    <row r="18" spans="1:10" ht="66.75" customHeight="1" x14ac:dyDescent="0.35">
      <c r="A18" s="31"/>
      <c r="B18" s="25"/>
      <c r="C18" s="25"/>
      <c r="D18" s="32"/>
      <c r="E18" s="32"/>
      <c r="F18" s="33"/>
      <c r="G18" s="33"/>
      <c r="H18" s="27"/>
      <c r="I18" s="29"/>
      <c r="J18" s="30"/>
    </row>
    <row r="19" spans="1:10" ht="76.5" customHeight="1" x14ac:dyDescent="0.35">
      <c r="A19" s="10"/>
      <c r="B19" s="25"/>
      <c r="C19" s="25"/>
      <c r="D19" s="32"/>
      <c r="E19" s="32"/>
      <c r="F19" s="33"/>
      <c r="G19" s="33"/>
      <c r="H19" s="27"/>
      <c r="I19" s="29"/>
      <c r="J19" s="30"/>
    </row>
    <row r="20" spans="1:10" ht="80.25" customHeight="1" x14ac:dyDescent="0.35">
      <c r="A20" s="10"/>
      <c r="B20" s="25"/>
      <c r="C20" s="25"/>
      <c r="D20" s="32"/>
      <c r="E20" s="32"/>
      <c r="F20" s="33"/>
      <c r="G20" s="33"/>
      <c r="H20" s="27"/>
      <c r="I20" s="29"/>
      <c r="J20" s="30"/>
    </row>
    <row r="21" spans="1:10" ht="66.75" customHeight="1" x14ac:dyDescent="0.35">
      <c r="A21" s="31"/>
      <c r="B21" s="25"/>
      <c r="C21" s="25"/>
      <c r="D21" s="32"/>
      <c r="E21" s="32"/>
      <c r="F21" s="33"/>
      <c r="G21" s="33"/>
      <c r="H21" s="27"/>
      <c r="I21" s="29"/>
      <c r="J21" s="30"/>
    </row>
    <row r="22" spans="1:10" ht="66.75" customHeight="1" x14ac:dyDescent="0.35">
      <c r="A22" s="10"/>
      <c r="B22" s="23"/>
      <c r="C22" s="23"/>
      <c r="D22" s="32"/>
      <c r="E22" s="32"/>
      <c r="F22" s="33"/>
      <c r="G22" s="33"/>
      <c r="H22" s="27"/>
      <c r="I22" s="29"/>
      <c r="J22" s="30"/>
    </row>
    <row r="23" spans="1:10" ht="75.75" customHeight="1" x14ac:dyDescent="0.35"/>
    <row r="24" spans="1:10" ht="75.75" customHeight="1" x14ac:dyDescent="0.35">
      <c r="A24" s="22"/>
      <c r="B24" s="9"/>
      <c r="C24" s="9"/>
      <c r="D24" s="56"/>
      <c r="E24" s="56"/>
      <c r="F24" s="56"/>
      <c r="G24" s="57"/>
      <c r="H24" s="9"/>
      <c r="I24" s="9"/>
      <c r="J24" s="23"/>
    </row>
    <row r="25" spans="1:10" ht="75.75" customHeight="1" x14ac:dyDescent="0.35">
      <c r="A25" s="22"/>
      <c r="B25" s="9"/>
      <c r="C25" s="9"/>
      <c r="D25" s="9"/>
      <c r="E25" s="9"/>
      <c r="F25" s="9"/>
      <c r="G25" s="9"/>
      <c r="H25" s="24"/>
      <c r="I25" s="9"/>
      <c r="J25" s="9"/>
    </row>
    <row r="26" spans="1:10" ht="75.75" customHeight="1" x14ac:dyDescent="0.35">
      <c r="A26" s="10"/>
      <c r="B26" s="25"/>
      <c r="C26" s="25"/>
      <c r="D26" s="26"/>
      <c r="E26" s="26"/>
      <c r="F26" s="27"/>
      <c r="G26" s="28"/>
      <c r="H26" s="27"/>
      <c r="I26" s="29"/>
      <c r="J26" s="30"/>
    </row>
    <row r="27" spans="1:10" ht="75.75" customHeight="1" x14ac:dyDescent="0.35">
      <c r="A27" s="31"/>
      <c r="B27" s="25"/>
      <c r="C27" s="25"/>
      <c r="D27" s="32"/>
      <c r="E27" s="32"/>
      <c r="F27" s="33"/>
      <c r="G27" s="33"/>
      <c r="H27" s="27"/>
      <c r="I27" s="29"/>
      <c r="J27" s="30"/>
    </row>
    <row r="28" spans="1:10" ht="75.75" customHeight="1" x14ac:dyDescent="0.35">
      <c r="A28" s="10"/>
      <c r="B28" s="25"/>
      <c r="C28" s="25"/>
      <c r="D28" s="32"/>
      <c r="E28" s="32"/>
      <c r="F28" s="33"/>
      <c r="G28" s="33"/>
      <c r="H28" s="27"/>
      <c r="I28" s="29"/>
      <c r="J28" s="30"/>
    </row>
    <row r="29" spans="1:10" ht="75.75" customHeight="1" x14ac:dyDescent="0.35">
      <c r="A29" s="31"/>
      <c r="B29" s="25"/>
      <c r="C29" s="25"/>
      <c r="D29" s="32"/>
      <c r="E29" s="32"/>
      <c r="F29" s="33"/>
      <c r="G29" s="33"/>
      <c r="H29" s="27"/>
      <c r="I29" s="29"/>
      <c r="J29" s="30"/>
    </row>
    <row r="30" spans="1:10" ht="75.75" customHeight="1" x14ac:dyDescent="0.35">
      <c r="A30" s="10"/>
      <c r="B30" s="25"/>
      <c r="C30" s="25"/>
      <c r="D30" s="32"/>
      <c r="E30" s="32"/>
      <c r="F30" s="33"/>
      <c r="G30" s="33"/>
      <c r="H30" s="27"/>
      <c r="I30" s="29"/>
      <c r="J30" s="30"/>
    </row>
    <row r="31" spans="1:10" ht="75.75" customHeight="1" x14ac:dyDescent="0.35">
      <c r="A31" s="10"/>
      <c r="B31" s="25"/>
      <c r="C31" s="25"/>
      <c r="D31" s="32"/>
      <c r="E31" s="32"/>
      <c r="F31" s="33"/>
      <c r="G31" s="33"/>
      <c r="H31" s="27"/>
      <c r="I31" s="29"/>
      <c r="J31" s="30"/>
    </row>
    <row r="32" spans="1:10" ht="75.75" customHeight="1" x14ac:dyDescent="0.35">
      <c r="A32" s="31"/>
      <c r="B32" s="25"/>
      <c r="C32" s="25"/>
      <c r="D32" s="32"/>
      <c r="E32" s="32"/>
      <c r="F32" s="33"/>
      <c r="G32" s="33"/>
      <c r="H32" s="27"/>
      <c r="I32" s="29"/>
      <c r="J32" s="30"/>
    </row>
    <row r="33" spans="1:10" ht="75.75" customHeight="1" x14ac:dyDescent="0.35">
      <c r="A33" s="10"/>
      <c r="B33" s="23"/>
      <c r="C33" s="23"/>
      <c r="D33" s="32"/>
      <c r="E33" s="32"/>
      <c r="F33" s="33"/>
      <c r="G33" s="33"/>
      <c r="H33" s="27"/>
      <c r="I33" s="29"/>
      <c r="J33" s="30"/>
    </row>
    <row r="34" spans="1:10" ht="75.75" customHeight="1" x14ac:dyDescent="0.35"/>
    <row r="35" spans="1:10" ht="75.75" customHeight="1" x14ac:dyDescent="0.35"/>
    <row r="36" spans="1:10" ht="75.75" customHeight="1" x14ac:dyDescent="0.35"/>
    <row r="37" spans="1:10" ht="75.75" customHeight="1" x14ac:dyDescent="0.35"/>
    <row r="38" spans="1:10" ht="75.75" customHeight="1" x14ac:dyDescent="0.35"/>
    <row r="39" spans="1:10" ht="75.75" customHeight="1" x14ac:dyDescent="0.35"/>
    <row r="40" spans="1:10" ht="75.75" customHeight="1" x14ac:dyDescent="0.35"/>
    <row r="41" spans="1:10" ht="75.75" customHeight="1" x14ac:dyDescent="0.35"/>
    <row r="42" spans="1:10" ht="75.75" customHeight="1" x14ac:dyDescent="0.35"/>
    <row r="43" spans="1:10" ht="75.75" customHeight="1" x14ac:dyDescent="0.35"/>
    <row r="44" spans="1:10" ht="75.75" customHeight="1" x14ac:dyDescent="0.35"/>
    <row r="45" spans="1:10" ht="75.75" customHeight="1" x14ac:dyDescent="0.35"/>
    <row r="46" spans="1:10" ht="27" customHeight="1" x14ac:dyDescent="0.35"/>
    <row r="47" spans="1:10" ht="27" customHeight="1" x14ac:dyDescent="0.35"/>
    <row r="48" spans="1:10" ht="27" customHeight="1" x14ac:dyDescent="0.35"/>
    <row r="49" ht="27" customHeight="1" x14ac:dyDescent="0.35"/>
    <row r="50" ht="27" customHeight="1" x14ac:dyDescent="0.35"/>
    <row r="51" ht="27" customHeight="1" x14ac:dyDescent="0.35"/>
    <row r="52" ht="27" customHeight="1" x14ac:dyDescent="0.35"/>
  </sheetData>
  <mergeCells count="1">
    <mergeCell ref="D2:E2"/>
  </mergeCells>
  <conditionalFormatting sqref="N4:N11">
    <cfRule type="containsText" dxfId="21" priority="1" operator="containsText" text="Correct">
      <formula>NOT(ISERROR(SEARCH("Correct",N4)))</formula>
    </cfRule>
    <cfRule type="containsText" dxfId="20" priority="2" operator="containsText" text="Additional">
      <formula>NOT(ISERROR(SEARCH("Additional",N4)))</formula>
    </cfRule>
  </conditionalFormatting>
  <dataValidations count="8">
    <dataValidation allowBlank="1" showInputMessage="1" showErrorMessage="1" prompt="record how many volunteers will be joining at this 'bus stop' in column L" sqref="L4" xr:uid="{00000000-0002-0000-0400-000000000000}"/>
    <dataValidation allowBlank="1" showInputMessage="1" showErrorMessage="1" prompt="write names of Volunteers joining at this 'bus stop' in column K_x000a__x000a_To create a new line in a single cell hold ALT then press ENTER _x000a_" sqref="K4" xr:uid="{00000000-0002-0000-0400-000001000000}"/>
    <dataValidation allowBlank="1" showInputMessage="1" showErrorMessage="1" prompt="describe the location of this 'bus stop'" sqref="B4" xr:uid="{00000000-0002-0000-0400-000002000000}"/>
    <dataValidation allowBlank="1" showInputMessage="1" showErrorMessage="1" prompt="This cell fills in automatically" sqref="F4:J4 M4:N4 N5:N11" xr:uid="{00000000-0002-0000-0400-000003000000}"/>
    <dataValidation allowBlank="1" showInputMessage="1" showErrorMessage="1" prompt="record how many infants will be joining at this 'bus stop' in column D_x000a_" sqref="D4" xr:uid="{00000000-0002-0000-0400-000004000000}"/>
    <dataValidation allowBlank="1" showInputMessage="1" showErrorMessage="1" prompt="record how many juniors will be joining at this 'bus stop' in column E_x000a_" sqref="E4" xr:uid="{00000000-0002-0000-0400-000005000000}"/>
    <dataValidation allowBlank="1" showErrorMessage="1" prompt="1- Write names of pupils joining at each bus stop in Column C_x000a_" sqref="C5:C11" xr:uid="{00000000-0002-0000-0400-000006000000}"/>
    <dataValidation allowBlank="1" showInputMessage="1" showErrorMessage="1" prompt="write names of pupils joining at each bus stop in column C_x000a__x000a_To create a new line in a single cell hold ALT then press ENTER _x000a_" sqref="C4" xr:uid="{00000000-0002-0000-0400-000007000000}"/>
  </dataValidations>
  <printOptions gridLines="1"/>
  <pageMargins left="0.7" right="0.7" top="0.75" bottom="0.75" header="0.3" footer="0.3"/>
  <pageSetup paperSize="9" scale="76" orientation="landscape"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ontainsText" priority="3" operator="containsText" id="{C04A15AE-7A97-4AFB-AB59-BEB93B2742F5}">
            <xm:f>NOT(ISERROR(SEARCH($N$4,M4)))</xm:f>
            <xm:f>$N$4</xm:f>
            <x14:dxf>
              <font>
                <color rgb="FF9C0006"/>
              </font>
              <fill>
                <patternFill>
                  <bgColor rgb="FFFFC7CE"/>
                </patternFill>
              </fill>
            </x14:dxf>
          </x14:cfRule>
          <xm:sqref>M4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pageSetUpPr fitToPage="1"/>
  </sheetPr>
  <dimension ref="A1:N52"/>
  <sheetViews>
    <sheetView tabSelected="1" zoomScale="70" zoomScaleNormal="70" workbookViewId="0">
      <selection activeCell="A3" sqref="A3:N11"/>
    </sheetView>
  </sheetViews>
  <sheetFormatPr defaultRowHeight="23.25" x14ac:dyDescent="0.35"/>
  <cols>
    <col min="1" max="1" width="19.5703125" style="7" customWidth="1"/>
    <col min="2" max="2" width="31.7109375" customWidth="1"/>
    <col min="3" max="3" width="39.140625" customWidth="1"/>
    <col min="4" max="5" width="14.85546875" style="23" customWidth="1"/>
    <col min="6" max="7" width="14.85546875" customWidth="1"/>
    <col min="8" max="8" width="49" hidden="1" customWidth="1"/>
    <col min="9" max="9" width="41.5703125" hidden="1" customWidth="1"/>
    <col min="10" max="10" width="14.85546875" customWidth="1"/>
    <col min="11" max="11" width="39.140625" style="23" customWidth="1"/>
    <col min="12" max="13" width="14.85546875" customWidth="1"/>
    <col min="14" max="14" width="30" style="38" customWidth="1"/>
    <col min="15" max="15" width="12.7109375" customWidth="1"/>
  </cols>
  <sheetData>
    <row r="1" spans="1:14" x14ac:dyDescent="0.35">
      <c r="A1" s="7" t="s">
        <v>50</v>
      </c>
      <c r="C1" s="69" t="s">
        <v>51</v>
      </c>
      <c r="D1" s="70"/>
      <c r="E1" s="58"/>
      <c r="F1" s="58"/>
    </row>
    <row r="2" spans="1:14" ht="66.75" customHeight="1" x14ac:dyDescent="0.3">
      <c r="A2" s="51" t="s">
        <v>40</v>
      </c>
      <c r="B2" s="53" t="s">
        <v>36</v>
      </c>
      <c r="C2" s="53" t="s">
        <v>37</v>
      </c>
      <c r="D2" s="71" t="s">
        <v>38</v>
      </c>
      <c r="E2" s="72"/>
      <c r="F2" s="53"/>
      <c r="G2" s="53"/>
      <c r="H2" s="53"/>
      <c r="I2" s="53"/>
      <c r="J2" s="53"/>
      <c r="K2" s="53" t="s">
        <v>39</v>
      </c>
      <c r="L2" s="53" t="s">
        <v>49</v>
      </c>
    </row>
    <row r="3" spans="1:14" ht="104.25" customHeight="1" x14ac:dyDescent="0.25">
      <c r="A3" s="8" t="s">
        <v>16</v>
      </c>
      <c r="B3" s="8" t="s">
        <v>23</v>
      </c>
      <c r="C3" s="8" t="s">
        <v>20</v>
      </c>
      <c r="D3" s="9" t="s">
        <v>0</v>
      </c>
      <c r="E3" s="9" t="s">
        <v>1</v>
      </c>
      <c r="F3" s="8" t="s">
        <v>24</v>
      </c>
      <c r="G3" s="8" t="s">
        <v>25</v>
      </c>
      <c r="H3" s="11" t="s">
        <v>26</v>
      </c>
      <c r="I3" s="8" t="s">
        <v>27</v>
      </c>
      <c r="J3" s="8" t="s">
        <v>35</v>
      </c>
      <c r="K3" s="9" t="s">
        <v>21</v>
      </c>
      <c r="L3" s="9" t="s">
        <v>44</v>
      </c>
      <c r="M3" s="9" t="s">
        <v>34</v>
      </c>
      <c r="N3" s="68" t="s">
        <v>52</v>
      </c>
    </row>
    <row r="4" spans="1:14" ht="69" customHeight="1" x14ac:dyDescent="0.35">
      <c r="A4" s="61">
        <v>1</v>
      </c>
      <c r="B4" s="43"/>
      <c r="C4" s="60"/>
      <c r="D4" s="41"/>
      <c r="E4" s="41"/>
      <c r="F4" s="44">
        <f>SUM(D4)</f>
        <v>0</v>
      </c>
      <c r="G4" s="45">
        <f>SUM(E4)</f>
        <v>0</v>
      </c>
      <c r="H4" s="44">
        <f>(F4/4)+(G4/8)</f>
        <v>0</v>
      </c>
      <c r="I4" s="46" t="str">
        <f>IF(H4&lt;2,"2",H4)</f>
        <v>2</v>
      </c>
      <c r="J4" s="21">
        <f>ROUNDUP(I4,0)</f>
        <v>2</v>
      </c>
      <c r="K4" s="47"/>
      <c r="L4" s="48"/>
      <c r="M4" s="49">
        <f>SUM(L4)</f>
        <v>0</v>
      </c>
      <c r="N4" s="52" t="str">
        <f>IF(M4&lt;J4,"Additional Volunteers required to join at this stop",IF(M4&gt;=J4,"Correct Volunteer Numbers"))</f>
        <v>Additional Volunteers required to join at this stop</v>
      </c>
    </row>
    <row r="5" spans="1:14" ht="69" customHeight="1" x14ac:dyDescent="0.35">
      <c r="A5" s="62">
        <v>2</v>
      </c>
      <c r="B5" s="43"/>
      <c r="C5" s="43"/>
      <c r="D5" s="42"/>
      <c r="E5" s="42"/>
      <c r="F5" s="49">
        <f>SUM(F4)+(D5)</f>
        <v>0</v>
      </c>
      <c r="G5" s="49">
        <f>SUM(G4)+(E5)</f>
        <v>0</v>
      </c>
      <c r="H5" s="44">
        <f t="shared" ref="H5:H11" si="0">(F5/4)+(G5/8)</f>
        <v>0</v>
      </c>
      <c r="I5" s="46" t="str">
        <f>IF(H5&lt;2,"2",H5)</f>
        <v>2</v>
      </c>
      <c r="J5" s="21">
        <f t="shared" ref="J5:J11" si="1">ROUNDUP(I5,0)</f>
        <v>2</v>
      </c>
      <c r="K5" s="50"/>
      <c r="L5" s="48"/>
      <c r="M5" s="49">
        <f>M4+L5</f>
        <v>0</v>
      </c>
      <c r="N5" s="52" t="str">
        <f t="shared" ref="N5:N11" si="2">IF(M5&lt;J5,"Additional Volunteers required to join at this stop",IF(M5&gt;=J5,"Correct Volunteer Numbers"))</f>
        <v>Additional Volunteers required to join at this stop</v>
      </c>
    </row>
    <row r="6" spans="1:14" ht="69" customHeight="1" x14ac:dyDescent="0.35">
      <c r="A6" s="61">
        <v>3</v>
      </c>
      <c r="B6" s="43"/>
      <c r="C6" s="43"/>
      <c r="D6" s="42"/>
      <c r="E6" s="42"/>
      <c r="F6" s="49">
        <f t="shared" ref="F6:F11" si="3">SUM(F5)+(D6)</f>
        <v>0</v>
      </c>
      <c r="G6" s="49">
        <f t="shared" ref="G6:G11" si="4">SUM(G5)+(E6)</f>
        <v>0</v>
      </c>
      <c r="H6" s="44">
        <f t="shared" si="0"/>
        <v>0</v>
      </c>
      <c r="I6" s="46" t="str">
        <f t="shared" ref="I6:I11" si="5">IF(H6&lt;2,"2",H6)</f>
        <v>2</v>
      </c>
      <c r="J6" s="21">
        <f t="shared" si="1"/>
        <v>2</v>
      </c>
      <c r="K6" s="50"/>
      <c r="L6" s="48"/>
      <c r="M6" s="49">
        <f t="shared" ref="M6:M11" si="6">M5+L6</f>
        <v>0</v>
      </c>
      <c r="N6" s="52" t="str">
        <f t="shared" si="2"/>
        <v>Additional Volunteers required to join at this stop</v>
      </c>
    </row>
    <row r="7" spans="1:14" ht="69" customHeight="1" x14ac:dyDescent="0.35">
      <c r="A7" s="62">
        <v>4</v>
      </c>
      <c r="B7" s="43"/>
      <c r="C7" s="43"/>
      <c r="D7" s="42"/>
      <c r="E7" s="42"/>
      <c r="F7" s="49">
        <f t="shared" si="3"/>
        <v>0</v>
      </c>
      <c r="G7" s="49">
        <f t="shared" si="4"/>
        <v>0</v>
      </c>
      <c r="H7" s="44">
        <f t="shared" si="0"/>
        <v>0</v>
      </c>
      <c r="I7" s="46" t="str">
        <f t="shared" si="5"/>
        <v>2</v>
      </c>
      <c r="J7" s="21">
        <f t="shared" si="1"/>
        <v>2</v>
      </c>
      <c r="K7" s="50"/>
      <c r="L7" s="48"/>
      <c r="M7" s="49">
        <f t="shared" si="6"/>
        <v>0</v>
      </c>
      <c r="N7" s="52" t="str">
        <f t="shared" si="2"/>
        <v>Additional Volunteers required to join at this stop</v>
      </c>
    </row>
    <row r="8" spans="1:14" ht="69" customHeight="1" x14ac:dyDescent="0.35">
      <c r="A8" s="61">
        <v>5</v>
      </c>
      <c r="B8" s="43"/>
      <c r="C8" s="43"/>
      <c r="D8" s="42"/>
      <c r="E8" s="42"/>
      <c r="F8" s="49">
        <f t="shared" si="3"/>
        <v>0</v>
      </c>
      <c r="G8" s="49">
        <f t="shared" si="4"/>
        <v>0</v>
      </c>
      <c r="H8" s="44">
        <f t="shared" si="0"/>
        <v>0</v>
      </c>
      <c r="I8" s="46" t="str">
        <f t="shared" si="5"/>
        <v>2</v>
      </c>
      <c r="J8" s="21">
        <f t="shared" si="1"/>
        <v>2</v>
      </c>
      <c r="K8" s="50"/>
      <c r="L8" s="48"/>
      <c r="M8" s="49">
        <f t="shared" si="6"/>
        <v>0</v>
      </c>
      <c r="N8" s="52" t="str">
        <f t="shared" si="2"/>
        <v>Additional Volunteers required to join at this stop</v>
      </c>
    </row>
    <row r="9" spans="1:14" ht="69" customHeight="1" x14ac:dyDescent="0.35">
      <c r="A9" s="61">
        <v>6</v>
      </c>
      <c r="B9" s="43"/>
      <c r="C9" s="43"/>
      <c r="D9" s="42"/>
      <c r="E9" s="42"/>
      <c r="F9" s="49">
        <f t="shared" si="3"/>
        <v>0</v>
      </c>
      <c r="G9" s="49">
        <f t="shared" si="4"/>
        <v>0</v>
      </c>
      <c r="H9" s="44">
        <f t="shared" si="0"/>
        <v>0</v>
      </c>
      <c r="I9" s="46" t="str">
        <f t="shared" si="5"/>
        <v>2</v>
      </c>
      <c r="J9" s="21">
        <f t="shared" si="1"/>
        <v>2</v>
      </c>
      <c r="K9" s="50"/>
      <c r="L9" s="48"/>
      <c r="M9" s="49">
        <f t="shared" si="6"/>
        <v>0</v>
      </c>
      <c r="N9" s="52" t="str">
        <f t="shared" si="2"/>
        <v>Additional Volunteers required to join at this stop</v>
      </c>
    </row>
    <row r="10" spans="1:14" ht="69" customHeight="1" x14ac:dyDescent="0.35">
      <c r="A10" s="62">
        <v>7</v>
      </c>
      <c r="B10" s="43"/>
      <c r="C10" s="43"/>
      <c r="D10" s="42"/>
      <c r="E10" s="42"/>
      <c r="F10" s="49">
        <f t="shared" si="3"/>
        <v>0</v>
      </c>
      <c r="G10" s="49">
        <f t="shared" si="4"/>
        <v>0</v>
      </c>
      <c r="H10" s="44">
        <f t="shared" si="0"/>
        <v>0</v>
      </c>
      <c r="I10" s="46" t="str">
        <f t="shared" si="5"/>
        <v>2</v>
      </c>
      <c r="J10" s="21">
        <f t="shared" si="1"/>
        <v>2</v>
      </c>
      <c r="K10" s="50"/>
      <c r="L10" s="48"/>
      <c r="M10" s="49">
        <f t="shared" si="6"/>
        <v>0</v>
      </c>
      <c r="N10" s="52" t="str">
        <f t="shared" si="2"/>
        <v>Additional Volunteers required to join at this stop</v>
      </c>
    </row>
    <row r="11" spans="1:14" ht="66.75" customHeight="1" x14ac:dyDescent="0.35">
      <c r="A11" s="61">
        <v>8</v>
      </c>
      <c r="B11" s="48"/>
      <c r="C11" s="48"/>
      <c r="D11" s="42"/>
      <c r="E11" s="42"/>
      <c r="F11" s="49">
        <f t="shared" si="3"/>
        <v>0</v>
      </c>
      <c r="G11" s="49">
        <f t="shared" si="4"/>
        <v>0</v>
      </c>
      <c r="H11" s="44">
        <f t="shared" si="0"/>
        <v>0</v>
      </c>
      <c r="I11" s="46" t="str">
        <f t="shared" si="5"/>
        <v>2</v>
      </c>
      <c r="J11" s="21">
        <f t="shared" si="1"/>
        <v>2</v>
      </c>
      <c r="K11" s="50"/>
      <c r="L11" s="48"/>
      <c r="M11" s="49">
        <f t="shared" si="6"/>
        <v>0</v>
      </c>
      <c r="N11" s="52" t="str">
        <f t="shared" si="2"/>
        <v>Additional Volunteers required to join at this stop</v>
      </c>
    </row>
    <row r="12" spans="1:14" ht="66.75" customHeight="1" x14ac:dyDescent="0.35">
      <c r="B12" s="12"/>
      <c r="C12" s="12"/>
    </row>
    <row r="13" spans="1:14" ht="66.75" customHeight="1" x14ac:dyDescent="0.35">
      <c r="A13" s="22"/>
      <c r="B13" s="9"/>
      <c r="C13" s="9"/>
      <c r="D13" s="56"/>
      <c r="E13" s="56"/>
      <c r="F13" s="56"/>
      <c r="G13" s="57"/>
      <c r="H13" s="9"/>
      <c r="I13" s="9"/>
      <c r="J13" s="23"/>
    </row>
    <row r="14" spans="1:14" ht="66.75" customHeight="1" x14ac:dyDescent="0.35">
      <c r="A14" s="22"/>
      <c r="B14" s="9"/>
      <c r="C14" s="9"/>
      <c r="D14" s="9"/>
      <c r="E14" s="9"/>
      <c r="F14" s="9"/>
      <c r="G14" s="9"/>
      <c r="H14" s="24"/>
      <c r="I14" s="9"/>
      <c r="J14" s="9"/>
    </row>
    <row r="15" spans="1:14" ht="66.75" customHeight="1" x14ac:dyDescent="0.35">
      <c r="A15" s="10"/>
      <c r="B15" s="25"/>
      <c r="C15" s="25"/>
      <c r="D15" s="26"/>
      <c r="E15" s="26"/>
      <c r="F15" s="27"/>
      <c r="G15" s="28"/>
      <c r="H15" s="27"/>
      <c r="I15" s="29"/>
      <c r="J15" s="30"/>
    </row>
    <row r="16" spans="1:14" ht="66.75" customHeight="1" x14ac:dyDescent="0.35">
      <c r="A16" s="31"/>
      <c r="B16" s="25"/>
      <c r="C16" s="25"/>
      <c r="D16" s="32"/>
      <c r="E16" s="32"/>
      <c r="F16" s="33"/>
      <c r="G16" s="33"/>
      <c r="H16" s="27"/>
      <c r="I16" s="29"/>
      <c r="J16" s="30"/>
    </row>
    <row r="17" spans="1:10" ht="66.75" customHeight="1" x14ac:dyDescent="0.35">
      <c r="A17" s="10"/>
      <c r="B17" s="25"/>
      <c r="C17" s="25"/>
      <c r="D17" s="32"/>
      <c r="E17" s="32"/>
      <c r="F17" s="33"/>
      <c r="G17" s="33"/>
      <c r="H17" s="27"/>
      <c r="I17" s="29"/>
      <c r="J17" s="30"/>
    </row>
    <row r="18" spans="1:10" ht="66.75" customHeight="1" x14ac:dyDescent="0.35">
      <c r="A18" s="31"/>
      <c r="B18" s="25"/>
      <c r="C18" s="25"/>
      <c r="D18" s="32"/>
      <c r="E18" s="32"/>
      <c r="F18" s="33"/>
      <c r="G18" s="33"/>
      <c r="H18" s="27"/>
      <c r="I18" s="29"/>
      <c r="J18" s="30"/>
    </row>
    <row r="19" spans="1:10" ht="76.5" customHeight="1" x14ac:dyDescent="0.35">
      <c r="A19" s="10"/>
      <c r="B19" s="25"/>
      <c r="C19" s="25"/>
      <c r="D19" s="32"/>
      <c r="E19" s="32"/>
      <c r="F19" s="33"/>
      <c r="G19" s="33"/>
      <c r="H19" s="27"/>
      <c r="I19" s="29"/>
      <c r="J19" s="30"/>
    </row>
    <row r="20" spans="1:10" ht="80.25" customHeight="1" x14ac:dyDescent="0.35">
      <c r="A20" s="10"/>
      <c r="B20" s="25"/>
      <c r="C20" s="25"/>
      <c r="D20" s="32"/>
      <c r="E20" s="32"/>
      <c r="F20" s="33"/>
      <c r="G20" s="33"/>
      <c r="H20" s="27"/>
      <c r="I20" s="29"/>
      <c r="J20" s="30"/>
    </row>
    <row r="21" spans="1:10" ht="66.75" customHeight="1" x14ac:dyDescent="0.35">
      <c r="A21" s="31"/>
      <c r="B21" s="25"/>
      <c r="C21" s="25"/>
      <c r="D21" s="32"/>
      <c r="E21" s="32"/>
      <c r="F21" s="33"/>
      <c r="G21" s="33"/>
      <c r="H21" s="27"/>
      <c r="I21" s="29"/>
      <c r="J21" s="30"/>
    </row>
    <row r="22" spans="1:10" ht="66.75" customHeight="1" x14ac:dyDescent="0.35">
      <c r="A22" s="10"/>
      <c r="B22" s="23"/>
      <c r="C22" s="23"/>
      <c r="D22" s="32"/>
      <c r="E22" s="32"/>
      <c r="F22" s="33"/>
      <c r="G22" s="33"/>
      <c r="H22" s="27"/>
      <c r="I22" s="29"/>
      <c r="J22" s="30"/>
    </row>
    <row r="23" spans="1:10" ht="75.75" customHeight="1" x14ac:dyDescent="0.35"/>
    <row r="24" spans="1:10" ht="75.75" customHeight="1" x14ac:dyDescent="0.35">
      <c r="A24" s="22"/>
      <c r="B24" s="9"/>
      <c r="C24" s="9"/>
      <c r="D24" s="73"/>
      <c r="E24" s="73"/>
      <c r="F24" s="73"/>
      <c r="G24" s="74"/>
      <c r="H24" s="9"/>
      <c r="I24" s="9"/>
      <c r="J24" s="23"/>
    </row>
    <row r="25" spans="1:10" ht="75.75" customHeight="1" x14ac:dyDescent="0.35">
      <c r="A25" s="22"/>
      <c r="B25" s="9"/>
      <c r="C25" s="9"/>
      <c r="D25" s="9"/>
      <c r="E25" s="9"/>
      <c r="F25" s="9"/>
      <c r="G25" s="9"/>
      <c r="H25" s="24"/>
      <c r="I25" s="9"/>
      <c r="J25" s="9"/>
    </row>
    <row r="26" spans="1:10" ht="75.75" customHeight="1" x14ac:dyDescent="0.35">
      <c r="A26" s="10"/>
      <c r="B26" s="25"/>
      <c r="C26" s="25"/>
      <c r="D26" s="26"/>
      <c r="E26" s="26"/>
      <c r="F26" s="27"/>
      <c r="G26" s="28"/>
      <c r="H26" s="27"/>
      <c r="I26" s="29"/>
      <c r="J26" s="30"/>
    </row>
    <row r="27" spans="1:10" ht="75.75" customHeight="1" x14ac:dyDescent="0.35">
      <c r="A27" s="31"/>
      <c r="B27" s="25"/>
      <c r="C27" s="25"/>
      <c r="D27" s="32"/>
      <c r="E27" s="32"/>
      <c r="F27" s="33"/>
      <c r="G27" s="33"/>
      <c r="H27" s="27"/>
      <c r="I27" s="29"/>
      <c r="J27" s="30"/>
    </row>
    <row r="28" spans="1:10" ht="75.75" customHeight="1" x14ac:dyDescent="0.35">
      <c r="A28" s="10"/>
      <c r="B28" s="25"/>
      <c r="C28" s="25"/>
      <c r="D28" s="32"/>
      <c r="E28" s="32"/>
      <c r="F28" s="33"/>
      <c r="G28" s="33"/>
      <c r="H28" s="27"/>
      <c r="I28" s="29"/>
      <c r="J28" s="30"/>
    </row>
    <row r="29" spans="1:10" ht="75.75" customHeight="1" x14ac:dyDescent="0.35">
      <c r="A29" s="31"/>
      <c r="B29" s="25"/>
      <c r="C29" s="25"/>
      <c r="D29" s="32"/>
      <c r="E29" s="32"/>
      <c r="F29" s="33"/>
      <c r="G29" s="33"/>
      <c r="H29" s="27"/>
      <c r="I29" s="29"/>
      <c r="J29" s="30"/>
    </row>
    <row r="30" spans="1:10" ht="75.75" customHeight="1" x14ac:dyDescent="0.35">
      <c r="A30" s="10"/>
      <c r="B30" s="25"/>
      <c r="C30" s="25"/>
      <c r="D30" s="32"/>
      <c r="E30" s="32"/>
      <c r="F30" s="33"/>
      <c r="G30" s="33"/>
      <c r="H30" s="27"/>
      <c r="I30" s="29"/>
      <c r="J30" s="30"/>
    </row>
    <row r="31" spans="1:10" ht="75.75" customHeight="1" x14ac:dyDescent="0.35">
      <c r="A31" s="10"/>
      <c r="B31" s="25"/>
      <c r="C31" s="25"/>
      <c r="D31" s="32"/>
      <c r="E31" s="32"/>
      <c r="F31" s="33"/>
      <c r="G31" s="33"/>
      <c r="H31" s="27"/>
      <c r="I31" s="29"/>
      <c r="J31" s="30"/>
    </row>
    <row r="32" spans="1:10" ht="75.75" customHeight="1" x14ac:dyDescent="0.35">
      <c r="A32" s="31"/>
      <c r="B32" s="25"/>
      <c r="C32" s="25"/>
      <c r="D32" s="32"/>
      <c r="E32" s="32"/>
      <c r="F32" s="33"/>
      <c r="G32" s="33"/>
      <c r="H32" s="27"/>
      <c r="I32" s="29"/>
      <c r="J32" s="30"/>
    </row>
    <row r="33" spans="1:10" ht="75.75" customHeight="1" x14ac:dyDescent="0.35">
      <c r="A33" s="10"/>
      <c r="B33" s="23"/>
      <c r="C33" s="23"/>
      <c r="D33" s="32"/>
      <c r="E33" s="32"/>
      <c r="F33" s="33"/>
      <c r="G33" s="33"/>
      <c r="H33" s="27"/>
      <c r="I33" s="29"/>
      <c r="J33" s="30"/>
    </row>
    <row r="34" spans="1:10" ht="75.75" customHeight="1" x14ac:dyDescent="0.35"/>
    <row r="35" spans="1:10" ht="75.75" customHeight="1" x14ac:dyDescent="0.35"/>
    <row r="36" spans="1:10" ht="75.75" customHeight="1" x14ac:dyDescent="0.35"/>
    <row r="37" spans="1:10" ht="75.75" customHeight="1" x14ac:dyDescent="0.35"/>
    <row r="38" spans="1:10" ht="75.75" customHeight="1" x14ac:dyDescent="0.35"/>
    <row r="39" spans="1:10" ht="75.75" customHeight="1" x14ac:dyDescent="0.35"/>
    <row r="40" spans="1:10" ht="75.75" customHeight="1" x14ac:dyDescent="0.35"/>
    <row r="41" spans="1:10" ht="75.75" customHeight="1" x14ac:dyDescent="0.35"/>
    <row r="42" spans="1:10" ht="75.75" customHeight="1" x14ac:dyDescent="0.35"/>
    <row r="43" spans="1:10" ht="75.75" customHeight="1" x14ac:dyDescent="0.35"/>
    <row r="44" spans="1:10" ht="75.75" customHeight="1" x14ac:dyDescent="0.35"/>
    <row r="45" spans="1:10" ht="75.75" customHeight="1" x14ac:dyDescent="0.35"/>
    <row r="46" spans="1:10" ht="27" customHeight="1" x14ac:dyDescent="0.35"/>
    <row r="47" spans="1:10" ht="27" customHeight="1" x14ac:dyDescent="0.35"/>
    <row r="48" spans="1:10" ht="27" customHeight="1" x14ac:dyDescent="0.35"/>
    <row r="49" ht="27" customHeight="1" x14ac:dyDescent="0.35"/>
    <row r="50" ht="27" customHeight="1" x14ac:dyDescent="0.35"/>
    <row r="51" ht="27" customHeight="1" x14ac:dyDescent="0.35"/>
    <row r="52" ht="27" customHeight="1" x14ac:dyDescent="0.35"/>
  </sheetData>
  <mergeCells count="3">
    <mergeCell ref="D2:E2"/>
    <mergeCell ref="D24:E24"/>
    <mergeCell ref="F24:G24"/>
  </mergeCells>
  <conditionalFormatting sqref="N4:N11">
    <cfRule type="containsText" dxfId="18" priority="1" operator="containsText" text="Correct">
      <formula>NOT(ISERROR(SEARCH("Correct",N4)))</formula>
    </cfRule>
    <cfRule type="containsText" dxfId="17" priority="2" operator="containsText" text="Additional">
      <formula>NOT(ISERROR(SEARCH("Additional",N4)))</formula>
    </cfRule>
  </conditionalFormatting>
  <dataValidations count="8">
    <dataValidation allowBlank="1" showInputMessage="1" showErrorMessage="1" prompt="write names of pupils joining at each bus stop in column C_x000a__x000a_To create a new line in a single cell hold ALT then press ENTER _x000a_" sqref="C4" xr:uid="{00000000-0002-0000-0500-000000000000}"/>
    <dataValidation allowBlank="1" showErrorMessage="1" prompt="1- Write names of pupils joining at each bus stop in Column C_x000a_" sqref="C5:C11" xr:uid="{00000000-0002-0000-0500-000001000000}"/>
    <dataValidation allowBlank="1" showInputMessage="1" showErrorMessage="1" prompt="record how many juniors will be joining at this 'bus stop' in column E_x000a_" sqref="E4" xr:uid="{00000000-0002-0000-0500-000002000000}"/>
    <dataValidation allowBlank="1" showInputMessage="1" showErrorMessage="1" prompt="record how many infants will be joining at this 'bus stop' in column D_x000a_" sqref="D4" xr:uid="{00000000-0002-0000-0500-000003000000}"/>
    <dataValidation allowBlank="1" showInputMessage="1" showErrorMessage="1" prompt="This cell fills in automatically" sqref="F4:J4 M4:N4 N5:N11" xr:uid="{00000000-0002-0000-0500-000004000000}"/>
    <dataValidation allowBlank="1" showInputMessage="1" showErrorMessage="1" prompt="describe the location of this 'bus stop'" sqref="B4" xr:uid="{00000000-0002-0000-0500-000005000000}"/>
    <dataValidation allowBlank="1" showInputMessage="1" showErrorMessage="1" prompt="write names of Volunteers joining at this 'bus stop' in column K_x000a__x000a_To create a new line in a single cell hold ALT then press ENTER _x000a_" sqref="K4" xr:uid="{00000000-0002-0000-0500-000006000000}"/>
    <dataValidation allowBlank="1" showInputMessage="1" showErrorMessage="1" prompt="record how many volunteers will be joining at this 'bus stop' in column L" sqref="L4" xr:uid="{00000000-0002-0000-0500-000007000000}"/>
  </dataValidations>
  <printOptions gridLines="1"/>
  <pageMargins left="0.7" right="0.7" top="0.75" bottom="0.75" header="0.3" footer="0.3"/>
  <pageSetup paperSize="9" scale="76" orientation="landscape"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ontainsText" priority="3" operator="containsText" id="{0DCD010D-9CEB-446E-B596-2146195482DF}">
            <xm:f>NOT(ISERROR(SEARCH($N$4,M4)))</xm:f>
            <xm:f>$N$4</xm:f>
            <x14:dxf>
              <font>
                <color rgb="FF9C0006"/>
              </font>
              <fill>
                <patternFill>
                  <bgColor rgb="FFFFC7CE"/>
                </patternFill>
              </fill>
            </x14:dxf>
          </x14:cfRule>
          <xm:sqref>M4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sheetPr>
  <dimension ref="A1:G4"/>
  <sheetViews>
    <sheetView zoomScale="80" zoomScaleNormal="80" workbookViewId="0">
      <selection activeCell="B2" sqref="B2:F2"/>
    </sheetView>
  </sheetViews>
  <sheetFormatPr defaultRowHeight="15" x14ac:dyDescent="0.25"/>
  <cols>
    <col min="1" max="1" width="37.85546875" customWidth="1"/>
    <col min="2" max="6" width="5.42578125" customWidth="1"/>
    <col min="7" max="7" width="49.85546875" customWidth="1"/>
  </cols>
  <sheetData>
    <row r="1" spans="1:7" ht="18.75" x14ac:dyDescent="0.3">
      <c r="A1" s="84" t="s">
        <v>18</v>
      </c>
      <c r="B1" s="85"/>
      <c r="C1" s="85"/>
      <c r="D1" s="85"/>
      <c r="E1" s="85"/>
      <c r="F1" s="85"/>
      <c r="G1" s="86"/>
    </row>
    <row r="2" spans="1:7" ht="45" customHeight="1" x14ac:dyDescent="0.25">
      <c r="A2" s="59"/>
      <c r="B2" s="75" t="s">
        <v>42</v>
      </c>
      <c r="C2" s="76"/>
      <c r="D2" s="76"/>
      <c r="E2" s="76"/>
      <c r="F2" s="77"/>
      <c r="G2" s="59"/>
    </row>
    <row r="3" spans="1:7" ht="39" customHeight="1" x14ac:dyDescent="0.25">
      <c r="A3" s="48" t="s">
        <v>2</v>
      </c>
      <c r="B3" s="48" t="s">
        <v>28</v>
      </c>
      <c r="C3" s="48" t="s">
        <v>29</v>
      </c>
      <c r="D3" s="48" t="s">
        <v>30</v>
      </c>
      <c r="E3" s="48" t="s">
        <v>41</v>
      </c>
      <c r="F3" s="48" t="s">
        <v>32</v>
      </c>
      <c r="G3" s="48" t="s">
        <v>19</v>
      </c>
    </row>
    <row r="4" spans="1:7" x14ac:dyDescent="0.25">
      <c r="A4" s="48"/>
      <c r="B4" s="48"/>
      <c r="C4" s="48"/>
      <c r="D4" s="48"/>
      <c r="E4" s="48"/>
      <c r="F4" s="48"/>
      <c r="G4" s="48"/>
    </row>
  </sheetData>
  <mergeCells count="2">
    <mergeCell ref="A1:G1"/>
    <mergeCell ref="B2:F2"/>
  </mergeCells>
  <printOptions gridLines="1"/>
  <pageMargins left="0.7" right="0.7" top="0.75" bottom="0.75" header="0.3" footer="0.3"/>
  <pageSetup paperSize="9"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Child Details</vt:lpstr>
      <vt:lpstr>Volunteer Details</vt:lpstr>
      <vt:lpstr>Child_Vol Rota (day 1)</vt:lpstr>
      <vt:lpstr>Child_Vol Rota (day 2)</vt:lpstr>
      <vt:lpstr>Child_Vol Rota (day 3)</vt:lpstr>
      <vt:lpstr>Child_Vol Rota (day 4)</vt:lpstr>
      <vt:lpstr>Emergency Cover Availability</vt:lpstr>
      <vt:lpstr>'Child Details'!Print_Area</vt:lpstr>
      <vt:lpstr>'Child_Vol Rota (day 1)'!Print_Area</vt:lpstr>
      <vt:lpstr>'Child_Vol Rota (day 2)'!Print_Area</vt:lpstr>
      <vt:lpstr>'Child_Vol Rota (day 3)'!Print_Area</vt:lpstr>
      <vt:lpstr>'Child_Vol Rota (day 4)'!Print_Area</vt:lpstr>
      <vt:lpstr>'Emergency Cover Availability'!Print_Area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Georgie</dc:creator>
  <cp:lastModifiedBy>Sofia Alvadia</cp:lastModifiedBy>
  <cp:lastPrinted>2019-09-26T13:47:00Z</cp:lastPrinted>
  <dcterms:created xsi:type="dcterms:W3CDTF">2019-06-13T13:31:45Z</dcterms:created>
  <dcterms:modified xsi:type="dcterms:W3CDTF">2021-12-15T08:48:28Z</dcterms:modified>
</cp:coreProperties>
</file>